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9" i="1" l="1"/>
  <c r="N10" i="1"/>
  <c r="N11" i="1"/>
  <c r="N12" i="1"/>
  <c r="N13" i="1" l="1"/>
  <c r="N14" i="1"/>
  <c r="I10" i="1"/>
  <c r="I11" i="1"/>
  <c r="I12" i="1"/>
  <c r="O12" i="1" s="1"/>
  <c r="I13" i="1"/>
  <c r="I14" i="1"/>
  <c r="I9" i="1"/>
  <c r="O13" i="1" l="1"/>
  <c r="I15" i="1"/>
  <c r="N15" i="1"/>
  <c r="O10" i="1"/>
  <c r="O11" i="1"/>
  <c r="O14" i="1"/>
  <c r="O9" i="1"/>
  <c r="O15" i="1" l="1"/>
  <c r="I18" i="1" s="1"/>
  <c r="N18" i="1" l="1"/>
</calcChain>
</file>

<file path=xl/sharedStrings.xml><?xml version="1.0" encoding="utf-8"?>
<sst xmlns="http://schemas.openxmlformats.org/spreadsheetml/2006/main" count="56" uniqueCount="29">
  <si>
    <t>Назва громади: Софіївська обєднана територіальна громада Дніпропетровська область.</t>
  </si>
  <si>
    <t>Назва товару чи послуги (включно із технічними характеристиками)</t>
  </si>
  <si>
    <t>Разом</t>
  </si>
  <si>
    <t>Одиниця</t>
  </si>
  <si>
    <t>Кількість</t>
  </si>
  <si>
    <t>Ціна за одиницю</t>
  </si>
  <si>
    <t>Загальна вартість</t>
  </si>
  <si>
    <t>Загальна сума проекту (з ПДВ)</t>
  </si>
  <si>
    <t xml:space="preserve">                                                Відсотки внеску сторін</t>
  </si>
  <si>
    <t xml:space="preserve">Селищний бюджет </t>
  </si>
  <si>
    <t>Підтверджуємо, що бюджет був підготовлений, спираючись на актуальні ринкові ціни. Підтверджуючі документи додано.</t>
  </si>
  <si>
    <t>Виконано</t>
  </si>
  <si>
    <t>підпис</t>
  </si>
  <si>
    <t xml:space="preserve">Бюджет (назва проекту): </t>
  </si>
  <si>
    <t>Надайте орієнтовний бюджет проекту, прорахувавши вартість усіх товарів і послуг, необхідних для впровадження проекту. Вкажіть технічні специфікації товарів і послуг (колір, розмір, матеріал тощо). Надайте детальну постатейну розбивку, включаючи назву товару чи послуги, вартість за одиницю, необхідну кількість. До кожної статті вкажіть, чи це внесок мешканців, чи внесок селищної ради. Заповніть таблицю, додавши необхідну кількість рядків.</t>
  </si>
  <si>
    <t>Внесок мешканців громади</t>
  </si>
  <si>
    <t>Внесок селищної ради</t>
  </si>
  <si>
    <t>Мешканці</t>
  </si>
  <si>
    <t>шт</t>
  </si>
  <si>
    <t>Комплект оборудования для сублимационной печати ПРОФИ 8в1 або аналог Детальніше: https://304.prom.ua/p406192072-komplekt-oborudovaniya-dlya.html</t>
  </si>
  <si>
    <t>Швейна машина TOYOTA Super Jeans 26 або аналог Детальніше: https://bt.rozetka.com.ua/ua/720574/p720574/</t>
  </si>
  <si>
    <t>Ноутбук Acer Aspire 3 A315-41-R6B1 (NX.GY9EU.021) Obsidian Black або аналог Детальніше: https://rozetka.com.ua/ua/acer_nx_gy9eu_021/p68199130/</t>
  </si>
  <si>
    <t>Стол письменный Ученик-3 Компанит Белый або аналог</t>
  </si>
  <si>
    <t>Ноутбук Lenovo IdeaPad S145-15API (81UT00HBRA) Platinum Grey  або аналог Детальніше: https://rozetka.com.ua/lenovo_81ut00hbra/p224716201/</t>
  </si>
  <si>
    <t>Швейная машина MINERVA Select 65  або аналог Детальніше: https://bt.rozetka.com.ua/207008215/p207008215/</t>
  </si>
  <si>
    <t>Стол письменный Ученик-3 Компанит Белый або аналог https://rozetka.com.ua/95925508/p95925508/</t>
  </si>
  <si>
    <t>Комплект обладнання для сублімаційного друку "ПРОФИ 8в1" або аналог Детальніше: https://304.prom.ua/p406192072-komplekt-oborudovaniya-dlya.html</t>
  </si>
  <si>
    <t>Виготовлення брендової продукції</t>
  </si>
  <si>
    <t>Сувеніри Софіївщини від молоді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</si>
</sst>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9" x14ac:knownFonts="1">
    <font>
      <sz val="11"/>
      <color theme="1"/>
      <name val="Calibri"/>
      <family val="2"/>
      <scheme val="minor"/>
    </font>
    <font>
      <b/>
      <sz val="11"/>
      <color theme="1"/>
      <name val="Calibri"/>
      <family val="2"/>
      <scheme val="minor"/>
    </font>
    <font>
      <sz val="16"/>
      <color theme="1"/>
      <name val="Calibri"/>
      <family val="2"/>
      <scheme val="minor"/>
    </font>
    <font>
      <sz val="12"/>
      <color theme="1"/>
      <name val="Arial"/>
      <family val="2"/>
      <charset val="204"/>
    </font>
    <font>
      <b/>
      <sz val="14"/>
      <name val="Calibri"/>
      <family val="2"/>
      <charset val="204"/>
      <scheme val="minor"/>
    </font>
    <font>
      <b/>
      <sz val="12"/>
      <color theme="1"/>
      <name val="Arial"/>
      <family val="2"/>
      <charset val="204"/>
    </font>
    <font>
      <sz val="14"/>
      <color theme="1"/>
      <name val="Calibri"/>
      <family val="2"/>
      <scheme val="minor"/>
    </font>
    <font>
      <b/>
      <sz val="11"/>
      <color theme="1"/>
      <name val="Calibri"/>
      <family val="2"/>
      <charset val="204"/>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8" fillId="0" borderId="0" applyFont="0" applyFill="0" applyBorder="0" applyAlignment="0" applyProtection="0"/>
  </cellStyleXfs>
  <cellXfs count="49">
    <xf numFmtId="0" fontId="0" fillId="0" borderId="0" xfId="0"/>
    <xf numFmtId="0" fontId="0" fillId="0" borderId="1" xfId="0" applyBorder="1"/>
    <xf numFmtId="0" fontId="0" fillId="0" borderId="0" xfId="0" applyAlignment="1">
      <alignment horizontal="center" vertical="center"/>
    </xf>
    <xf numFmtId="0" fontId="0" fillId="0" borderId="4" xfId="0" applyBorder="1"/>
    <xf numFmtId="0" fontId="0" fillId="0" borderId="9" xfId="0" applyBorder="1"/>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2" xfId="0" applyBorder="1"/>
    <xf numFmtId="0" fontId="0" fillId="0" borderId="11" xfId="0" applyBorder="1"/>
    <xf numFmtId="0" fontId="0" fillId="0" borderId="3" xfId="0" applyBorder="1"/>
    <xf numFmtId="0" fontId="2" fillId="0" borderId="0" xfId="0" applyFont="1"/>
    <xf numFmtId="0" fontId="6" fillId="0" borderId="0" xfId="0" applyFont="1"/>
    <xf numFmtId="0" fontId="0" fillId="0" borderId="3" xfId="0" applyBorder="1" applyAlignment="1">
      <alignment horizontal="center" vertical="center"/>
    </xf>
    <xf numFmtId="0" fontId="0" fillId="0" borderId="8" xfId="0" applyBorder="1"/>
    <xf numFmtId="0" fontId="0" fillId="0" borderId="0" xfId="0"/>
    <xf numFmtId="0" fontId="7" fillId="0" borderId="11" xfId="0" applyFont="1" applyBorder="1"/>
    <xf numFmtId="0" fontId="7" fillId="0" borderId="6" xfId="0" applyFont="1" applyBorder="1"/>
    <xf numFmtId="0" fontId="0" fillId="0" borderId="0" xfId="0" applyBorder="1"/>
    <xf numFmtId="0" fontId="0" fillId="0" borderId="11" xfId="0" applyFill="1" applyBorder="1"/>
    <xf numFmtId="9" fontId="7" fillId="0" borderId="11" xfId="0" applyNumberFormat="1" applyFont="1" applyBorder="1" applyAlignment="1">
      <alignment horizontal="left"/>
    </xf>
    <xf numFmtId="10" fontId="7" fillId="0" borderId="11" xfId="0" applyNumberFormat="1" applyFont="1" applyBorder="1"/>
    <xf numFmtId="0" fontId="5" fillId="0" borderId="0" xfId="0" applyFont="1" applyAlignment="1"/>
    <xf numFmtId="0" fontId="4" fillId="0" borderId="0" xfId="0" applyFont="1" applyAlignment="1">
      <alignment vertical="top"/>
    </xf>
    <xf numFmtId="164" fontId="0" fillId="0" borderId="11" xfId="1" applyFont="1" applyFill="1" applyBorder="1"/>
    <xf numFmtId="164" fontId="0" fillId="0" borderId="11" xfId="1" applyFont="1" applyBorder="1"/>
    <xf numFmtId="164" fontId="0" fillId="0" borderId="3" xfId="1" applyFont="1" applyBorder="1"/>
    <xf numFmtId="164" fontId="7" fillId="0" borderId="11" xfId="1" applyFont="1" applyBorder="1"/>
    <xf numFmtId="0" fontId="0" fillId="0" borderId="3" xfId="0" applyBorder="1" applyAlignment="1">
      <alignment horizontal="center" vertical="center" wrapText="1"/>
    </xf>
    <xf numFmtId="0" fontId="0" fillId="2" borderId="11" xfId="0" applyFill="1" applyBorder="1"/>
    <xf numFmtId="0" fontId="1" fillId="0" borderId="3" xfId="0" applyFont="1" applyBorder="1" applyAlignment="1">
      <alignment horizontal="center"/>
    </xf>
    <xf numFmtId="0" fontId="1" fillId="0" borderId="11" xfId="0" applyFont="1" applyBorder="1" applyAlignment="1">
      <alignment horizontal="center"/>
    </xf>
    <xf numFmtId="0" fontId="1" fillId="0" borderId="6" xfId="0" applyFont="1" applyBorder="1" applyAlignment="1">
      <alignment horizontal="center"/>
    </xf>
    <xf numFmtId="0" fontId="0" fillId="0" borderId="7" xfId="0" applyFill="1" applyBorder="1" applyAlignment="1">
      <alignment horizontal="left" vertical="top" wrapText="1"/>
    </xf>
    <xf numFmtId="0" fontId="1" fillId="0" borderId="1" xfId="0"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0" borderId="7" xfId="0" applyFill="1" applyBorder="1" applyAlignment="1">
      <alignment horizontal="left" vertical="top"/>
    </xf>
    <xf numFmtId="0" fontId="0" fillId="0" borderId="8" xfId="0" applyFill="1" applyBorder="1" applyAlignment="1">
      <alignment horizontal="left" vertical="top"/>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0" xfId="0" applyFont="1" applyAlignment="1">
      <alignment horizontal="left" vertical="top"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abSelected="1" view="pageBreakPreview" zoomScaleNormal="100" zoomScaleSheetLayoutView="100" workbookViewId="0">
      <selection activeCell="A4" sqref="A4:O4"/>
    </sheetView>
  </sheetViews>
  <sheetFormatPr defaultRowHeight="15" x14ac:dyDescent="0.25"/>
  <cols>
    <col min="1" max="1" width="18.85546875" customWidth="1"/>
    <col min="4" max="4" width="18.7109375" customWidth="1"/>
    <col min="8" max="8" width="11.140625" customWidth="1"/>
    <col min="9" max="9" width="11.42578125" customWidth="1"/>
    <col min="10" max="10" width="1" customWidth="1"/>
    <col min="11" max="11" width="13" customWidth="1"/>
    <col min="13" max="13" width="10.28515625" customWidth="1"/>
    <col min="14" max="14" width="21.42578125" customWidth="1"/>
    <col min="15" max="15" width="11.7109375" customWidth="1"/>
  </cols>
  <sheetData>
    <row r="1" spans="1:17" ht="18.75" x14ac:dyDescent="0.25">
      <c r="A1" s="22" t="s">
        <v>13</v>
      </c>
      <c r="B1" s="22"/>
      <c r="C1" s="22"/>
      <c r="D1" s="22" t="s">
        <v>28</v>
      </c>
      <c r="E1" s="22"/>
      <c r="F1" s="22"/>
      <c r="G1" s="22"/>
      <c r="H1" s="22"/>
      <c r="I1" s="22"/>
      <c r="J1" s="22"/>
      <c r="K1" s="22"/>
      <c r="L1" s="22"/>
      <c r="M1" s="22"/>
      <c r="N1" s="22"/>
      <c r="O1" s="22"/>
      <c r="P1" s="14"/>
      <c r="Q1" s="14"/>
    </row>
    <row r="2" spans="1:17" ht="15.75" x14ac:dyDescent="0.25">
      <c r="A2" s="21" t="s">
        <v>0</v>
      </c>
      <c r="B2" s="21"/>
      <c r="C2" s="21"/>
      <c r="D2" s="21"/>
      <c r="E2" s="21"/>
      <c r="F2" s="21"/>
      <c r="G2" s="21"/>
      <c r="H2" s="21"/>
      <c r="I2" s="21"/>
      <c r="J2" s="21"/>
      <c r="K2" s="21"/>
      <c r="L2" s="21"/>
      <c r="M2" s="21"/>
      <c r="N2" s="21"/>
      <c r="O2" s="21"/>
      <c r="P2" s="14"/>
      <c r="Q2" s="14"/>
    </row>
    <row r="4" spans="1:17" ht="72" customHeight="1" x14ac:dyDescent="0.25">
      <c r="A4" s="42" t="s">
        <v>14</v>
      </c>
      <c r="B4" s="42"/>
      <c r="C4" s="42"/>
      <c r="D4" s="42"/>
      <c r="E4" s="42"/>
      <c r="F4" s="42"/>
      <c r="G4" s="42"/>
      <c r="H4" s="42"/>
      <c r="I4" s="42"/>
      <c r="J4" s="42"/>
      <c r="K4" s="42"/>
      <c r="L4" s="42"/>
      <c r="M4" s="42"/>
      <c r="N4" s="42"/>
      <c r="O4" s="42"/>
      <c r="P4" s="14"/>
      <c r="Q4" s="14"/>
    </row>
    <row r="7" spans="1:17" x14ac:dyDescent="0.25">
      <c r="A7" s="43" t="s">
        <v>1</v>
      </c>
      <c r="B7" s="43"/>
      <c r="C7" s="43"/>
      <c r="D7" s="43"/>
      <c r="E7" s="44"/>
      <c r="F7" s="31" t="s">
        <v>15</v>
      </c>
      <c r="G7" s="47"/>
      <c r="H7" s="47"/>
      <c r="I7" s="48"/>
      <c r="J7" s="4"/>
      <c r="K7" s="31" t="s">
        <v>16</v>
      </c>
      <c r="L7" s="47"/>
      <c r="M7" s="47"/>
      <c r="N7" s="48"/>
      <c r="O7" s="40" t="s">
        <v>2</v>
      </c>
      <c r="P7" s="14"/>
      <c r="Q7" s="14"/>
    </row>
    <row r="8" spans="1:17" ht="45" x14ac:dyDescent="0.25">
      <c r="A8" s="45"/>
      <c r="B8" s="45"/>
      <c r="C8" s="45"/>
      <c r="D8" s="45"/>
      <c r="E8" s="46"/>
      <c r="F8" s="5" t="s">
        <v>3</v>
      </c>
      <c r="G8" s="5" t="s">
        <v>4</v>
      </c>
      <c r="H8" s="6" t="s">
        <v>5</v>
      </c>
      <c r="I8" s="27" t="s">
        <v>6</v>
      </c>
      <c r="J8" s="2"/>
      <c r="K8" s="12" t="s">
        <v>3</v>
      </c>
      <c r="L8" s="12" t="s">
        <v>4</v>
      </c>
      <c r="M8" s="27" t="s">
        <v>5</v>
      </c>
      <c r="N8" s="27" t="s">
        <v>6</v>
      </c>
      <c r="O8" s="41"/>
      <c r="P8" s="2"/>
      <c r="Q8" s="2"/>
    </row>
    <row r="9" spans="1:17" x14ac:dyDescent="0.25">
      <c r="A9" s="32" t="s">
        <v>26</v>
      </c>
      <c r="B9" s="38" t="s">
        <v>19</v>
      </c>
      <c r="C9" s="38" t="s">
        <v>19</v>
      </c>
      <c r="D9" s="38" t="s">
        <v>19</v>
      </c>
      <c r="E9" s="39" t="s">
        <v>19</v>
      </c>
      <c r="F9" s="18" t="s">
        <v>18</v>
      </c>
      <c r="G9" s="18">
        <v>0</v>
      </c>
      <c r="H9" s="23">
        <v>0</v>
      </c>
      <c r="I9" s="23">
        <f>G9*H9</f>
        <v>0</v>
      </c>
      <c r="J9" s="8"/>
      <c r="K9" s="8" t="s">
        <v>18</v>
      </c>
      <c r="L9" s="18">
        <v>1</v>
      </c>
      <c r="M9" s="23">
        <v>27000</v>
      </c>
      <c r="N9" s="24">
        <f>L9*M9</f>
        <v>27000</v>
      </c>
      <c r="O9" s="24">
        <f>I9+N9</f>
        <v>27000</v>
      </c>
      <c r="P9" s="14"/>
      <c r="Q9" s="14"/>
    </row>
    <row r="10" spans="1:17" x14ac:dyDescent="0.25">
      <c r="A10" s="32" t="s">
        <v>24</v>
      </c>
      <c r="B10" s="38" t="s">
        <v>20</v>
      </c>
      <c r="C10" s="38" t="s">
        <v>20</v>
      </c>
      <c r="D10" s="38" t="s">
        <v>20</v>
      </c>
      <c r="E10" s="39" t="s">
        <v>20</v>
      </c>
      <c r="F10" s="18" t="s">
        <v>18</v>
      </c>
      <c r="G10" s="18">
        <v>0</v>
      </c>
      <c r="H10" s="23">
        <v>0</v>
      </c>
      <c r="I10" s="23">
        <f t="shared" ref="I10:I14" si="0">G10*H10</f>
        <v>0</v>
      </c>
      <c r="J10" s="8"/>
      <c r="K10" s="8" t="s">
        <v>18</v>
      </c>
      <c r="L10" s="18">
        <v>2</v>
      </c>
      <c r="M10" s="23">
        <v>5000</v>
      </c>
      <c r="N10" s="24">
        <f t="shared" ref="N10:N14" si="1">L10*M10</f>
        <v>10000</v>
      </c>
      <c r="O10" s="24">
        <f t="shared" ref="O10:O14" si="2">I10+N10</f>
        <v>10000</v>
      </c>
      <c r="P10" s="14"/>
      <c r="Q10" s="14"/>
    </row>
    <row r="11" spans="1:17" x14ac:dyDescent="0.25">
      <c r="A11" s="32" t="s">
        <v>23</v>
      </c>
      <c r="B11" s="38" t="s">
        <v>21</v>
      </c>
      <c r="C11" s="38" t="s">
        <v>21</v>
      </c>
      <c r="D11" s="38" t="s">
        <v>21</v>
      </c>
      <c r="E11" s="39" t="s">
        <v>21</v>
      </c>
      <c r="F11" s="18" t="s">
        <v>18</v>
      </c>
      <c r="G11" s="18">
        <v>0</v>
      </c>
      <c r="H11" s="23">
        <v>0</v>
      </c>
      <c r="I11" s="23">
        <f t="shared" si="0"/>
        <v>0</v>
      </c>
      <c r="J11" s="8"/>
      <c r="K11" s="8" t="s">
        <v>18</v>
      </c>
      <c r="L11" s="18">
        <v>1</v>
      </c>
      <c r="M11" s="23">
        <v>10000</v>
      </c>
      <c r="N11" s="24">
        <f t="shared" si="1"/>
        <v>10000</v>
      </c>
      <c r="O11" s="24">
        <f t="shared" si="2"/>
        <v>10000</v>
      </c>
      <c r="P11" s="14"/>
      <c r="Q11" s="14"/>
    </row>
    <row r="12" spans="1:17" x14ac:dyDescent="0.25">
      <c r="A12" s="32" t="s">
        <v>25</v>
      </c>
      <c r="B12" s="38" t="s">
        <v>22</v>
      </c>
      <c r="C12" s="38" t="s">
        <v>22</v>
      </c>
      <c r="D12" s="38" t="s">
        <v>22</v>
      </c>
      <c r="E12" s="39" t="s">
        <v>22</v>
      </c>
      <c r="F12" s="18" t="s">
        <v>18</v>
      </c>
      <c r="G12" s="18">
        <v>0</v>
      </c>
      <c r="H12" s="23">
        <v>0</v>
      </c>
      <c r="I12" s="23">
        <f t="shared" si="0"/>
        <v>0</v>
      </c>
      <c r="J12" s="8"/>
      <c r="K12" s="8" t="s">
        <v>18</v>
      </c>
      <c r="L12" s="18">
        <v>2</v>
      </c>
      <c r="M12" s="23">
        <v>1500</v>
      </c>
      <c r="N12" s="24">
        <f t="shared" si="1"/>
        <v>3000</v>
      </c>
      <c r="O12" s="24">
        <f t="shared" si="2"/>
        <v>3000</v>
      </c>
      <c r="P12" s="14"/>
      <c r="Q12" s="14"/>
    </row>
    <row r="13" spans="1:17" s="14" customFormat="1" ht="43.5" customHeight="1" x14ac:dyDescent="0.25">
      <c r="A13" s="36" t="s">
        <v>27</v>
      </c>
      <c r="B13" s="36"/>
      <c r="C13" s="36"/>
      <c r="D13" s="36"/>
      <c r="E13" s="37"/>
      <c r="F13" s="18" t="s">
        <v>18</v>
      </c>
      <c r="G13" s="18">
        <v>50</v>
      </c>
      <c r="H13" s="23">
        <v>100</v>
      </c>
      <c r="I13" s="23">
        <f t="shared" si="0"/>
        <v>5000</v>
      </c>
      <c r="J13" s="28"/>
      <c r="K13" s="8" t="s">
        <v>18</v>
      </c>
      <c r="L13" s="8">
        <v>0</v>
      </c>
      <c r="M13" s="8">
        <v>0</v>
      </c>
      <c r="N13" s="24">
        <f t="shared" si="1"/>
        <v>0</v>
      </c>
      <c r="O13" s="24">
        <f t="shared" si="2"/>
        <v>5000</v>
      </c>
    </row>
    <row r="14" spans="1:17" s="14" customFormat="1" ht="43.5" customHeight="1" x14ac:dyDescent="0.25">
      <c r="A14" s="38"/>
      <c r="B14" s="38"/>
      <c r="C14" s="38"/>
      <c r="D14" s="38"/>
      <c r="E14" s="39"/>
      <c r="F14" s="18" t="s">
        <v>18</v>
      </c>
      <c r="G14" s="18">
        <v>0</v>
      </c>
      <c r="H14" s="23">
        <v>0</v>
      </c>
      <c r="I14" s="23">
        <f t="shared" si="0"/>
        <v>0</v>
      </c>
      <c r="J14" s="8"/>
      <c r="K14" s="8" t="s">
        <v>18</v>
      </c>
      <c r="L14" s="8">
        <v>0</v>
      </c>
      <c r="M14" s="8">
        <v>0</v>
      </c>
      <c r="N14" s="24">
        <f t="shared" si="1"/>
        <v>0</v>
      </c>
      <c r="O14" s="24">
        <f t="shared" si="2"/>
        <v>0</v>
      </c>
    </row>
    <row r="15" spans="1:17" x14ac:dyDescent="0.25">
      <c r="A15" s="17"/>
      <c r="B15" s="33" t="s">
        <v>7</v>
      </c>
      <c r="C15" s="34"/>
      <c r="D15" s="34"/>
      <c r="E15" s="34"/>
      <c r="F15" s="35"/>
      <c r="G15" s="9"/>
      <c r="H15" s="25"/>
      <c r="I15" s="26">
        <f>SUM(I9:I14)</f>
        <v>5000</v>
      </c>
      <c r="J15" s="4"/>
      <c r="K15" s="9"/>
      <c r="L15" s="9"/>
      <c r="M15" s="9"/>
      <c r="N15" s="26">
        <f>SUM(N9:N14)</f>
        <v>50000</v>
      </c>
      <c r="O15" s="26">
        <f>I15+N15</f>
        <v>55000</v>
      </c>
    </row>
    <row r="16" spans="1:17" x14ac:dyDescent="0.25">
      <c r="A16" s="14"/>
      <c r="B16" s="14"/>
      <c r="C16" s="14"/>
      <c r="D16" s="14"/>
      <c r="E16" s="1"/>
      <c r="F16" s="3"/>
      <c r="G16" s="3"/>
      <c r="H16" s="3"/>
      <c r="I16" s="8"/>
      <c r="J16" s="14"/>
      <c r="K16" s="3"/>
      <c r="L16" s="3"/>
      <c r="M16" s="3"/>
      <c r="N16" s="3"/>
      <c r="O16" s="3"/>
    </row>
    <row r="17" spans="1:15" x14ac:dyDescent="0.25">
      <c r="A17" s="29"/>
      <c r="B17" s="29"/>
      <c r="C17" s="29"/>
      <c r="D17" s="29"/>
      <c r="E17" s="29"/>
      <c r="F17" s="9"/>
      <c r="G17" s="9"/>
      <c r="H17" s="9"/>
      <c r="I17" s="9"/>
      <c r="J17" s="14"/>
      <c r="K17" s="9"/>
      <c r="L17" s="9"/>
      <c r="M17" s="9"/>
      <c r="N17" s="9"/>
      <c r="O17" s="9"/>
    </row>
    <row r="18" spans="1:15" x14ac:dyDescent="0.25">
      <c r="A18" s="30" t="s">
        <v>8</v>
      </c>
      <c r="B18" s="30"/>
      <c r="C18" s="30"/>
      <c r="D18" s="30"/>
      <c r="E18" s="31"/>
      <c r="F18" s="15" t="s">
        <v>17</v>
      </c>
      <c r="G18" s="19"/>
      <c r="H18" s="13"/>
      <c r="I18" s="20">
        <f>I15/O15</f>
        <v>9.0909090909090912E-2</v>
      </c>
      <c r="J18" s="8"/>
      <c r="K18" s="16" t="s">
        <v>9</v>
      </c>
      <c r="L18" s="19"/>
      <c r="M18" s="8"/>
      <c r="N18" s="20">
        <f>N15/O15</f>
        <v>0.90909090909090906</v>
      </c>
      <c r="O18" s="8"/>
    </row>
    <row r="21" spans="1:15" ht="18.75" x14ac:dyDescent="0.3">
      <c r="A21" s="11" t="s">
        <v>10</v>
      </c>
      <c r="B21" s="14"/>
      <c r="C21" s="14"/>
      <c r="D21" s="14"/>
      <c r="E21" s="14"/>
      <c r="F21" s="14"/>
      <c r="G21" s="14"/>
      <c r="H21" s="14"/>
      <c r="I21" s="14"/>
      <c r="J21" s="14"/>
      <c r="K21" s="14"/>
      <c r="L21" s="14"/>
      <c r="M21" s="14"/>
      <c r="N21" s="14"/>
      <c r="O21" s="14"/>
    </row>
    <row r="24" spans="1:15" ht="21" x14ac:dyDescent="0.35">
      <c r="A24" s="10" t="s">
        <v>11</v>
      </c>
      <c r="B24" s="14"/>
      <c r="C24" s="7"/>
      <c r="D24" s="7"/>
      <c r="E24" s="7"/>
      <c r="F24" s="14"/>
      <c r="G24" s="14"/>
      <c r="H24" s="14"/>
      <c r="I24" s="14"/>
      <c r="J24" s="14"/>
      <c r="K24" s="10"/>
      <c r="L24" s="14"/>
      <c r="M24" s="7"/>
      <c r="N24" s="7"/>
      <c r="O24" s="7"/>
    </row>
    <row r="25" spans="1:15" x14ac:dyDescent="0.25">
      <c r="A25" s="14"/>
      <c r="B25" s="14"/>
      <c r="C25" s="14"/>
      <c r="D25" s="14" t="s">
        <v>12</v>
      </c>
      <c r="E25" s="14"/>
      <c r="F25" s="14"/>
      <c r="G25" s="14"/>
      <c r="H25" s="14"/>
      <c r="I25" s="14"/>
      <c r="J25" s="14"/>
      <c r="K25" s="14"/>
      <c r="L25" s="14"/>
      <c r="M25" s="14"/>
      <c r="N25" s="14"/>
      <c r="O25" s="14"/>
    </row>
  </sheetData>
  <mergeCells count="14">
    <mergeCell ref="A14:E14"/>
    <mergeCell ref="O7:O8"/>
    <mergeCell ref="A4:O4"/>
    <mergeCell ref="A7:E8"/>
    <mergeCell ref="F7:I7"/>
    <mergeCell ref="K7:N7"/>
    <mergeCell ref="A17:E17"/>
    <mergeCell ref="A18:E18"/>
    <mergeCell ref="A9:E9"/>
    <mergeCell ref="A10:E10"/>
    <mergeCell ref="A11:E11"/>
    <mergeCell ref="A12:E12"/>
    <mergeCell ref="B15:F15"/>
    <mergeCell ref="A13:E13"/>
  </mergeCells>
  <pageMargins left="0.7" right="0.7" top="0.75" bottom="0.75" header="0.3" footer="0.3"/>
  <pageSetup scale="6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Askari Jaferi</dc:creator>
  <cp:keywords/>
  <dc:description/>
  <cp:lastModifiedBy>Пользователь Windows</cp:lastModifiedBy>
  <cp:revision/>
  <dcterms:created xsi:type="dcterms:W3CDTF">2017-12-12T11:37:28Z</dcterms:created>
  <dcterms:modified xsi:type="dcterms:W3CDTF">2020-08-26T11:38:44Z</dcterms:modified>
  <cp:category/>
  <cp:contentStatus/>
</cp:coreProperties>
</file>