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D:\Рабочий стол\ПРОЕКТИ ВІД МЕШКАНЦІВБЮДЖЕТ УЧАСТІ  НА 2021\Петлик СІ\"/>
    </mc:Choice>
  </mc:AlternateContent>
  <xr:revisionPtr revIDLastSave="0" documentId="13_ncr:1_{58E9586F-813E-47D2-85FB-83DFDABC564C}" xr6:coauthVersionLast="43" xr6:coauthVersionMax="43"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0" i="1" l="1"/>
  <c r="N11" i="1"/>
  <c r="N12" i="1"/>
  <c r="N13" i="1"/>
  <c r="N14" i="1"/>
  <c r="N15" i="1"/>
  <c r="N16" i="1"/>
  <c r="N17" i="1"/>
  <c r="N18" i="1"/>
  <c r="N21" i="1"/>
  <c r="N9" i="1"/>
  <c r="I10" i="1"/>
  <c r="I11" i="1"/>
  <c r="I12" i="1"/>
  <c r="I13" i="1"/>
  <c r="I14" i="1"/>
  <c r="I15" i="1"/>
  <c r="I16" i="1"/>
  <c r="I17" i="1"/>
  <c r="I18" i="1"/>
  <c r="I19" i="1"/>
  <c r="I20" i="1"/>
  <c r="I21" i="1"/>
  <c r="I9" i="1"/>
  <c r="I22" i="1" l="1"/>
  <c r="H25" i="1" s="1"/>
  <c r="I25" i="1" l="1"/>
  <c r="N25" i="1" l="1"/>
</calcChain>
</file>

<file path=xl/sharedStrings.xml><?xml version="1.0" encoding="utf-8"?>
<sst xmlns="http://schemas.openxmlformats.org/spreadsheetml/2006/main" count="44" uniqueCount="35">
  <si>
    <t>Назва громади: Софіївська обєднана територіальна громада Дніпропетровська область.</t>
  </si>
  <si>
    <t>Назва товару чи послуги (включно із технічними характеристиками)</t>
  </si>
  <si>
    <t>Разом</t>
  </si>
  <si>
    <t>Одиниця</t>
  </si>
  <si>
    <t>Кількість</t>
  </si>
  <si>
    <t>Ціна за одиницю</t>
  </si>
  <si>
    <t>Загальна вартість</t>
  </si>
  <si>
    <t>Загальна сума проекту (з ПДВ)</t>
  </si>
  <si>
    <t xml:space="preserve">                                                Відсотки внеску сторін</t>
  </si>
  <si>
    <t xml:space="preserve">Селищний бюджет </t>
  </si>
  <si>
    <t>Підтверджуємо, що бюджет був підготовлений, спираючись на актуальні ринкові ціни. Підтверджуючі документи додано.</t>
  </si>
  <si>
    <t>Виконано</t>
  </si>
  <si>
    <t>підпис</t>
  </si>
  <si>
    <t xml:space="preserve">Бюджет (назва проекту): </t>
  </si>
  <si>
    <t>Надайте орієнтовний бюджет проекту, прорахувавши вартість усіх товарів і послуг, необхідних для впровадження проекту. Вкажіть технічні специфікації товарів і послуг (колір, розмір, матеріал тощо). Надайте детальну постатейну розбивку, включаючи назву товару чи послуги, вартість за одиницю, необхідну кількість. До кожної статті вкажіть, чи це внесок мешканців, чи внесок селищної ради. Заповніть таблицю, додавши необхідну кількість рядків.</t>
  </si>
  <si>
    <t>Внесок мешканців громади</t>
  </si>
  <si>
    <t>Внесок селищної ради</t>
  </si>
  <si>
    <t>Мешканці</t>
  </si>
  <si>
    <t>шт</t>
  </si>
  <si>
    <t>Планування площі</t>
  </si>
  <si>
    <t>Улаштування основ та бетонних покриттів</t>
  </si>
  <si>
    <t>Установлення бетонних поребриків</t>
  </si>
  <si>
    <t>Приготування важкого бетону</t>
  </si>
  <si>
    <t>Придбання поребриків (260 шт)</t>
  </si>
  <si>
    <t>Придбання скамейок ( 10 шт)</t>
  </si>
  <si>
    <t>Придбання урн для сміття (3шт)</t>
  </si>
  <si>
    <t xml:space="preserve">Установка скамейок та велопарковок                                 </t>
  </si>
  <si>
    <t>Велопарковка (1 шт)</t>
  </si>
  <si>
    <t>Інше згідно кошторисного розрахунку (адмін витрати та ПДВ)</t>
  </si>
  <si>
    <t xml:space="preserve">	Загальновиробничі витрати</t>
  </si>
  <si>
    <t>Розчищення і розпланування території  (силами мешканців)</t>
  </si>
  <si>
    <t>м2</t>
  </si>
  <si>
    <t>м</t>
  </si>
  <si>
    <t>м3</t>
  </si>
  <si>
    <t>Облаштування паркової зони  в селі Петрове по вулиці Центральній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</si>
</sst>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 _₽_-;\-* #,##0.00\ _₽_-;_-* &quot;-&quot;??\ _₽_-;_-@_-"/>
  </numFmts>
  <fonts count="9" x14ac:knownFonts="1">
    <font>
      <sz val="11"/>
      <color theme="1"/>
      <name val="Calibri"/>
      <family val="2"/>
      <scheme val="minor"/>
    </font>
    <font>
      <b/>
      <sz val="11"/>
      <color theme="1"/>
      <name val="Calibri"/>
      <family val="2"/>
      <scheme val="minor"/>
    </font>
    <font>
      <sz val="16"/>
      <color theme="1"/>
      <name val="Calibri"/>
      <family val="2"/>
      <scheme val="minor"/>
    </font>
    <font>
      <sz val="12"/>
      <color theme="1"/>
      <name val="Arial"/>
      <family val="2"/>
      <charset val="204"/>
    </font>
    <font>
      <b/>
      <sz val="14"/>
      <name val="Calibri"/>
      <family val="2"/>
      <charset val="204"/>
      <scheme val="minor"/>
    </font>
    <font>
      <b/>
      <sz val="12"/>
      <color theme="1"/>
      <name val="Arial"/>
      <family val="2"/>
      <charset val="204"/>
    </font>
    <font>
      <sz val="14"/>
      <color theme="1"/>
      <name val="Calibri"/>
      <family val="2"/>
      <scheme val="minor"/>
    </font>
    <font>
      <b/>
      <sz val="11"/>
      <color theme="1"/>
      <name val="Calibri"/>
      <family val="2"/>
      <charset val="204"/>
      <scheme val="minor"/>
    </font>
    <font>
      <sz val="11"/>
      <color theme="1"/>
      <name val="Calibri"/>
      <family val="2"/>
      <scheme val="minor"/>
    </font>
  </fonts>
  <fills count="2">
    <fill>
      <patternFill patternType="none"/>
    </fill>
    <fill>
      <patternFill patternType="gray125"/>
    </fill>
  </fills>
  <borders count="12">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8" fillId="0" borderId="0" applyFont="0" applyFill="0" applyBorder="0" applyAlignment="0" applyProtection="0"/>
  </cellStyleXfs>
  <cellXfs count="60">
    <xf numFmtId="0" fontId="0" fillId="0" borderId="0" xfId="0"/>
    <xf numFmtId="0" fontId="0" fillId="0" borderId="1" xfId="0" applyBorder="1"/>
    <xf numFmtId="0" fontId="0" fillId="0" borderId="0" xfId="0" applyAlignment="1">
      <alignment horizontal="center" vertical="center"/>
    </xf>
    <xf numFmtId="0" fontId="0" fillId="0" borderId="4" xfId="0" applyBorder="1"/>
    <xf numFmtId="0" fontId="0" fillId="0" borderId="9" xfId="0" applyBorder="1"/>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2" xfId="0" applyBorder="1"/>
    <xf numFmtId="0" fontId="0" fillId="0" borderId="11" xfId="0" applyBorder="1"/>
    <xf numFmtId="0" fontId="0" fillId="0" borderId="3" xfId="0" applyBorder="1"/>
    <xf numFmtId="0" fontId="2" fillId="0" borderId="0" xfId="0" applyFont="1"/>
    <xf numFmtId="0" fontId="6" fillId="0" borderId="0" xfId="0" applyFont="1"/>
    <xf numFmtId="0" fontId="0" fillId="0" borderId="3" xfId="0" applyBorder="1" applyAlignment="1">
      <alignment horizontal="center" vertical="center"/>
    </xf>
    <xf numFmtId="0" fontId="0" fillId="0" borderId="0" xfId="0"/>
    <xf numFmtId="0" fontId="7" fillId="0" borderId="11" xfId="0" applyFont="1" applyBorder="1"/>
    <xf numFmtId="0" fontId="7" fillId="0" borderId="6" xfId="0" applyFont="1" applyBorder="1"/>
    <xf numFmtId="0" fontId="0" fillId="0" borderId="0" xfId="0" applyBorder="1"/>
    <xf numFmtId="0" fontId="0" fillId="0" borderId="11" xfId="0" applyFill="1" applyBorder="1"/>
    <xf numFmtId="9" fontId="7" fillId="0" borderId="11" xfId="0" applyNumberFormat="1" applyFont="1" applyBorder="1" applyAlignment="1">
      <alignment horizontal="left"/>
    </xf>
    <xf numFmtId="0" fontId="0" fillId="0" borderId="4" xfId="0" applyFill="1" applyBorder="1"/>
    <xf numFmtId="10" fontId="7" fillId="0" borderId="11" xfId="0" applyNumberFormat="1" applyFont="1" applyBorder="1"/>
    <xf numFmtId="0" fontId="5" fillId="0" borderId="0" xfId="0" applyFont="1" applyAlignment="1"/>
    <xf numFmtId="0" fontId="4" fillId="0" borderId="0" xfId="0" applyFont="1" applyAlignment="1">
      <alignment vertical="top"/>
    </xf>
    <xf numFmtId="164" fontId="0" fillId="0" borderId="4" xfId="1" applyFont="1" applyFill="1" applyBorder="1"/>
    <xf numFmtId="164" fontId="0" fillId="0" borderId="11" xfId="1" applyFont="1" applyFill="1" applyBorder="1"/>
    <xf numFmtId="164" fontId="0" fillId="0" borderId="11" xfId="1" applyFont="1" applyBorder="1"/>
    <xf numFmtId="164" fontId="0" fillId="0" borderId="3" xfId="1" applyFont="1" applyBorder="1"/>
    <xf numFmtId="164" fontId="7" fillId="0" borderId="11" xfId="1" applyFont="1" applyBorder="1"/>
    <xf numFmtId="0" fontId="0" fillId="0" borderId="3" xfId="0" applyBorder="1" applyAlignment="1">
      <alignment horizontal="center" vertical="center" wrapText="1"/>
    </xf>
    <xf numFmtId="3" fontId="0" fillId="0" borderId="11" xfId="0" applyNumberFormat="1" applyBorder="1"/>
    <xf numFmtId="164" fontId="0" fillId="0" borderId="3" xfId="0" applyNumberFormat="1" applyBorder="1"/>
    <xf numFmtId="164" fontId="7" fillId="0" borderId="11" xfId="0" applyNumberFormat="1" applyFont="1" applyBorder="1"/>
    <xf numFmtId="164" fontId="7" fillId="0" borderId="8" xfId="0" applyNumberFormat="1" applyFont="1" applyBorder="1"/>
    <xf numFmtId="0" fontId="1" fillId="0" borderId="3" xfId="0" applyFont="1" applyBorder="1" applyAlignment="1">
      <alignment horizontal="center"/>
    </xf>
    <xf numFmtId="0" fontId="1" fillId="0" borderId="11" xfId="0" applyFont="1" applyBorder="1" applyAlignment="1">
      <alignment horizontal="center"/>
    </xf>
    <xf numFmtId="0" fontId="1" fillId="0" borderId="6" xfId="0" applyFont="1" applyBorder="1" applyAlignment="1">
      <alignment horizontal="center"/>
    </xf>
    <xf numFmtId="0" fontId="0" fillId="0" borderId="7" xfId="0" applyFill="1" applyBorder="1" applyAlignment="1">
      <alignment wrapText="1"/>
    </xf>
    <xf numFmtId="0" fontId="0" fillId="0" borderId="8" xfId="0" applyFill="1" applyBorder="1" applyAlignment="1">
      <alignment wrapText="1"/>
    </xf>
    <xf numFmtId="0" fontId="0" fillId="0" borderId="7" xfId="0" applyFill="1" applyBorder="1" applyAlignment="1"/>
    <xf numFmtId="0" fontId="0" fillId="0" borderId="8" xfId="0" applyFill="1" applyBorder="1" applyAlignment="1"/>
    <xf numFmtId="0" fontId="0" fillId="0" borderId="7" xfId="0" applyBorder="1" applyAlignment="1">
      <alignment wrapText="1"/>
    </xf>
    <xf numFmtId="0" fontId="0" fillId="0" borderId="8" xfId="0" applyBorder="1" applyAlignment="1">
      <alignment wrapText="1"/>
    </xf>
    <xf numFmtId="0" fontId="1" fillId="0" borderId="1" xfId="0" applyFont="1" applyBorder="1" applyAlignment="1">
      <alignment horizontal="center"/>
    </xf>
    <xf numFmtId="0" fontId="1" fillId="0" borderId="4" xfId="0" applyFont="1" applyBorder="1" applyAlignment="1">
      <alignment horizont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left" vertical="top" wrapText="1"/>
    </xf>
    <xf numFmtId="0" fontId="0" fillId="0" borderId="7" xfId="0" applyFill="1" applyBorder="1" applyAlignment="1">
      <alignment horizontal="left" vertical="top" wrapText="1"/>
    </xf>
    <xf numFmtId="0" fontId="0" fillId="0" borderId="7" xfId="0" applyFill="1" applyBorder="1" applyAlignment="1">
      <alignment horizontal="left" vertical="top"/>
    </xf>
    <xf numFmtId="0" fontId="0" fillId="0" borderId="8" xfId="0" applyFill="1"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xf>
    <xf numFmtId="0" fontId="1" fillId="0" borderId="8" xfId="0" applyFont="1" applyBorder="1" applyAlignment="1">
      <alignment horizontal="center"/>
    </xf>
    <xf numFmtId="0" fontId="0" fillId="0" borderId="7" xfId="0" applyFill="1" applyBorder="1" applyAlignment="1">
      <alignment horizontal="left" wrapText="1"/>
    </xf>
    <xf numFmtId="0" fontId="0" fillId="0" borderId="8" xfId="0" applyFill="1" applyBorder="1" applyAlignment="1">
      <alignment horizontal="left" wrapText="1"/>
    </xf>
    <xf numFmtId="165" fontId="0" fillId="0" borderId="4" xfId="0" applyNumberFormat="1" applyFill="1" applyBorder="1"/>
    <xf numFmtId="3" fontId="0" fillId="0" borderId="11" xfId="1" applyNumberFormat="1" applyFont="1" applyBorder="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2"/>
  <sheetViews>
    <sheetView tabSelected="1" view="pageBreakPreview" zoomScaleSheetLayoutView="100" workbookViewId="0">
      <selection activeCell="M2" sqref="M2"/>
    </sheetView>
  </sheetViews>
  <sheetFormatPr defaultRowHeight="15" x14ac:dyDescent="0.25"/>
  <cols>
    <col min="1" max="1" width="21" customWidth="1"/>
    <col min="4" max="4" width="18.7109375" customWidth="1"/>
    <col min="8" max="8" width="11.140625" customWidth="1"/>
    <col min="9" max="9" width="11.42578125" customWidth="1"/>
    <col min="10" max="10" width="0.140625" customWidth="1"/>
    <col min="11" max="11" width="13" customWidth="1"/>
    <col min="13" max="13" width="11.42578125" bestFit="1" customWidth="1"/>
    <col min="14" max="14" width="21.42578125" customWidth="1"/>
    <col min="15" max="15" width="11.7109375" customWidth="1"/>
  </cols>
  <sheetData>
    <row r="1" spans="1:17" ht="18.75" x14ac:dyDescent="0.25">
      <c r="A1" s="22" t="s">
        <v>13</v>
      </c>
      <c r="B1" s="22"/>
      <c r="C1" s="22" t="s">
        <v>34</v>
      </c>
      <c r="D1" s="22"/>
      <c r="E1" s="22"/>
      <c r="F1" s="22"/>
      <c r="G1" s="22"/>
      <c r="H1" s="22"/>
      <c r="I1" s="22"/>
      <c r="J1" s="22"/>
      <c r="K1" s="22"/>
      <c r="L1" s="22"/>
      <c r="M1" s="22"/>
      <c r="N1" s="22"/>
      <c r="O1" s="22"/>
      <c r="P1" s="13"/>
      <c r="Q1" s="13"/>
    </row>
    <row r="2" spans="1:17" ht="15.75" x14ac:dyDescent="0.25">
      <c r="A2" s="21" t="s">
        <v>0</v>
      </c>
      <c r="B2" s="21"/>
      <c r="C2" s="21"/>
      <c r="D2" s="21"/>
      <c r="E2" s="21"/>
      <c r="F2" s="21"/>
      <c r="G2" s="21"/>
      <c r="H2" s="21"/>
      <c r="I2" s="21"/>
      <c r="J2" s="21"/>
      <c r="K2" s="21"/>
      <c r="L2" s="21"/>
      <c r="M2" s="21"/>
      <c r="N2" s="21"/>
      <c r="O2" s="21"/>
      <c r="P2" s="13"/>
      <c r="Q2" s="13"/>
    </row>
    <row r="4" spans="1:17" ht="72" customHeight="1" x14ac:dyDescent="0.25">
      <c r="A4" s="46" t="s">
        <v>14</v>
      </c>
      <c r="B4" s="46"/>
      <c r="C4" s="46"/>
      <c r="D4" s="46"/>
      <c r="E4" s="46"/>
      <c r="F4" s="46"/>
      <c r="G4" s="46"/>
      <c r="H4" s="46"/>
      <c r="I4" s="46"/>
      <c r="J4" s="46"/>
      <c r="K4" s="46"/>
      <c r="L4" s="46"/>
      <c r="M4" s="46"/>
      <c r="N4" s="46"/>
      <c r="O4" s="46"/>
      <c r="P4" s="13"/>
      <c r="Q4" s="13"/>
    </row>
    <row r="7" spans="1:17" x14ac:dyDescent="0.25">
      <c r="A7" s="50" t="s">
        <v>1</v>
      </c>
      <c r="B7" s="50"/>
      <c r="C7" s="50"/>
      <c r="D7" s="50"/>
      <c r="E7" s="51"/>
      <c r="F7" s="35" t="s">
        <v>15</v>
      </c>
      <c r="G7" s="54"/>
      <c r="H7" s="54"/>
      <c r="I7" s="55"/>
      <c r="J7" s="4"/>
      <c r="K7" s="35" t="s">
        <v>16</v>
      </c>
      <c r="L7" s="54"/>
      <c r="M7" s="54"/>
      <c r="N7" s="55"/>
      <c r="O7" s="44" t="s">
        <v>2</v>
      </c>
      <c r="P7" s="13"/>
      <c r="Q7" s="13"/>
    </row>
    <row r="8" spans="1:17" ht="30" x14ac:dyDescent="0.25">
      <c r="A8" s="52"/>
      <c r="B8" s="52"/>
      <c r="C8" s="52"/>
      <c r="D8" s="52"/>
      <c r="E8" s="53"/>
      <c r="F8" s="5" t="s">
        <v>3</v>
      </c>
      <c r="G8" s="5" t="s">
        <v>4</v>
      </c>
      <c r="H8" s="6" t="s">
        <v>5</v>
      </c>
      <c r="I8" s="28" t="s">
        <v>6</v>
      </c>
      <c r="J8" s="2"/>
      <c r="K8" s="12" t="s">
        <v>3</v>
      </c>
      <c r="L8" s="12" t="s">
        <v>4</v>
      </c>
      <c r="M8" s="28" t="s">
        <v>5</v>
      </c>
      <c r="N8" s="28" t="s">
        <v>6</v>
      </c>
      <c r="O8" s="45"/>
      <c r="P8" s="2"/>
      <c r="Q8" s="2"/>
    </row>
    <row r="9" spans="1:17" ht="36" customHeight="1" x14ac:dyDescent="0.25">
      <c r="A9" s="47" t="s">
        <v>30</v>
      </c>
      <c r="B9" s="48"/>
      <c r="C9" s="48"/>
      <c r="D9" s="48"/>
      <c r="E9" s="49"/>
      <c r="F9" s="58"/>
      <c r="G9" s="19"/>
      <c r="H9" s="23"/>
      <c r="I9" s="24">
        <f>G9*H9</f>
        <v>0</v>
      </c>
      <c r="J9" s="8"/>
      <c r="K9" s="8"/>
      <c r="L9" s="8"/>
      <c r="M9" s="29"/>
      <c r="N9" s="25">
        <f>L9*M9</f>
        <v>0</v>
      </c>
      <c r="O9" s="27"/>
      <c r="P9" s="13"/>
      <c r="Q9" s="13"/>
    </row>
    <row r="10" spans="1:17" ht="18.75" customHeight="1" x14ac:dyDescent="0.25">
      <c r="A10" s="36" t="s">
        <v>19</v>
      </c>
      <c r="B10" s="36"/>
      <c r="C10" s="36"/>
      <c r="D10" s="36"/>
      <c r="E10" s="37"/>
      <c r="F10" s="17"/>
      <c r="G10" s="17"/>
      <c r="H10" s="24"/>
      <c r="I10" s="24">
        <f t="shared" ref="I10:I21" si="0">G10*H10</f>
        <v>0</v>
      </c>
      <c r="J10" s="8"/>
      <c r="K10" s="8" t="s">
        <v>31</v>
      </c>
      <c r="L10" s="8">
        <v>2.5</v>
      </c>
      <c r="M10" s="29">
        <v>3793.11</v>
      </c>
      <c r="N10" s="59">
        <f t="shared" ref="N10:N21" si="1">L10*M10</f>
        <v>9482.7749999999996</v>
      </c>
      <c r="O10" s="27">
        <v>9482.7749999999996</v>
      </c>
      <c r="P10" s="13"/>
      <c r="Q10" s="13"/>
    </row>
    <row r="11" spans="1:17" ht="22.5" customHeight="1" x14ac:dyDescent="0.25">
      <c r="A11" s="36" t="s">
        <v>20</v>
      </c>
      <c r="B11" s="38"/>
      <c r="C11" s="38"/>
      <c r="D11" s="38"/>
      <c r="E11" s="39"/>
      <c r="F11" s="17"/>
      <c r="G11" s="17"/>
      <c r="H11" s="24"/>
      <c r="I11" s="24">
        <f t="shared" si="0"/>
        <v>0</v>
      </c>
      <c r="J11" s="8"/>
      <c r="K11" s="8" t="s">
        <v>31</v>
      </c>
      <c r="L11" s="8">
        <v>0.92</v>
      </c>
      <c r="M11" s="29">
        <v>4906.5200000000004</v>
      </c>
      <c r="N11" s="25">
        <f t="shared" si="1"/>
        <v>4513.9984000000004</v>
      </c>
      <c r="O11" s="27">
        <v>4513.9984000000004</v>
      </c>
      <c r="P11" s="13"/>
      <c r="Q11" s="13"/>
    </row>
    <row r="12" spans="1:17" ht="27" customHeight="1" x14ac:dyDescent="0.25">
      <c r="A12" s="36" t="s">
        <v>21</v>
      </c>
      <c r="B12" s="38"/>
      <c r="C12" s="38"/>
      <c r="D12" s="38"/>
      <c r="E12" s="39"/>
      <c r="F12" s="17"/>
      <c r="G12" s="17"/>
      <c r="H12" s="24"/>
      <c r="I12" s="24">
        <f t="shared" si="0"/>
        <v>0</v>
      </c>
      <c r="J12" s="8"/>
      <c r="K12" s="8" t="s">
        <v>32</v>
      </c>
      <c r="L12" s="8">
        <v>130</v>
      </c>
      <c r="M12" s="29">
        <v>70.400000000000006</v>
      </c>
      <c r="N12" s="25">
        <f t="shared" si="1"/>
        <v>9152</v>
      </c>
      <c r="O12" s="27">
        <v>9152</v>
      </c>
      <c r="P12" s="13"/>
      <c r="Q12" s="13"/>
    </row>
    <row r="13" spans="1:17" s="13" customFormat="1" ht="27" customHeight="1" x14ac:dyDescent="0.25">
      <c r="A13" s="56" t="s">
        <v>22</v>
      </c>
      <c r="B13" s="56"/>
      <c r="C13" s="56"/>
      <c r="D13" s="56"/>
      <c r="E13" s="57"/>
      <c r="F13" s="17"/>
      <c r="G13" s="17"/>
      <c r="H13" s="24"/>
      <c r="I13" s="24">
        <f t="shared" si="0"/>
        <v>0</v>
      </c>
      <c r="J13" s="8"/>
      <c r="K13" s="8" t="s">
        <v>33</v>
      </c>
      <c r="L13" s="8">
        <v>3.2500000000000001E-2</v>
      </c>
      <c r="M13" s="29">
        <v>183969.23</v>
      </c>
      <c r="N13" s="25">
        <f t="shared" si="1"/>
        <v>5978.9999750000006</v>
      </c>
      <c r="O13" s="27">
        <v>5978.9999750000006</v>
      </c>
    </row>
    <row r="14" spans="1:17" s="13" customFormat="1" ht="27" customHeight="1" x14ac:dyDescent="0.25">
      <c r="A14" s="56" t="s">
        <v>23</v>
      </c>
      <c r="B14" s="56"/>
      <c r="C14" s="56"/>
      <c r="D14" s="56"/>
      <c r="E14" s="57"/>
      <c r="F14" s="17"/>
      <c r="G14" s="17"/>
      <c r="H14" s="24"/>
      <c r="I14" s="24">
        <f t="shared" si="0"/>
        <v>0</v>
      </c>
      <c r="J14" s="8"/>
      <c r="K14" s="8" t="s">
        <v>18</v>
      </c>
      <c r="L14" s="8">
        <v>260</v>
      </c>
      <c r="M14" s="29">
        <v>51.6</v>
      </c>
      <c r="N14" s="25">
        <f t="shared" si="1"/>
        <v>13416</v>
      </c>
      <c r="O14" s="27">
        <v>13416</v>
      </c>
    </row>
    <row r="15" spans="1:17" s="13" customFormat="1" ht="27" customHeight="1" x14ac:dyDescent="0.25">
      <c r="A15" s="56" t="s">
        <v>24</v>
      </c>
      <c r="B15" s="56"/>
      <c r="C15" s="56"/>
      <c r="D15" s="56"/>
      <c r="E15" s="57"/>
      <c r="F15" s="17"/>
      <c r="G15" s="17"/>
      <c r="H15" s="24"/>
      <c r="I15" s="24">
        <f t="shared" si="0"/>
        <v>0</v>
      </c>
      <c r="J15" s="8"/>
      <c r="K15" s="8" t="s">
        <v>18</v>
      </c>
      <c r="L15" s="8">
        <v>10</v>
      </c>
      <c r="M15" s="29">
        <v>2281.2600000000002</v>
      </c>
      <c r="N15" s="59">
        <f t="shared" si="1"/>
        <v>22812.600000000002</v>
      </c>
      <c r="O15" s="27">
        <v>22812.600000000002</v>
      </c>
    </row>
    <row r="16" spans="1:17" s="13" customFormat="1" ht="27" customHeight="1" x14ac:dyDescent="0.25">
      <c r="A16" s="56" t="s">
        <v>25</v>
      </c>
      <c r="B16" s="56"/>
      <c r="C16" s="56"/>
      <c r="D16" s="56"/>
      <c r="E16" s="57"/>
      <c r="F16" s="17"/>
      <c r="G16" s="17"/>
      <c r="H16" s="24"/>
      <c r="I16" s="24">
        <f t="shared" si="0"/>
        <v>0</v>
      </c>
      <c r="J16" s="8"/>
      <c r="K16" s="8" t="s">
        <v>18</v>
      </c>
      <c r="L16" s="8">
        <v>3</v>
      </c>
      <c r="M16" s="29">
        <v>314.61</v>
      </c>
      <c r="N16" s="59">
        <f t="shared" si="1"/>
        <v>943.83</v>
      </c>
      <c r="O16" s="27">
        <v>943.83</v>
      </c>
    </row>
    <row r="17" spans="1:17" s="13" customFormat="1" ht="27" customHeight="1" x14ac:dyDescent="0.25">
      <c r="A17" s="56" t="s">
        <v>26</v>
      </c>
      <c r="B17" s="56"/>
      <c r="C17" s="56"/>
      <c r="D17" s="56"/>
      <c r="E17" s="57"/>
      <c r="F17" s="17"/>
      <c r="G17" s="17"/>
      <c r="H17" s="24"/>
      <c r="I17" s="24">
        <f t="shared" si="0"/>
        <v>0</v>
      </c>
      <c r="J17" s="8"/>
      <c r="K17" s="8" t="s">
        <v>18</v>
      </c>
      <c r="L17" s="8">
        <v>11</v>
      </c>
      <c r="M17" s="29">
        <v>94.61</v>
      </c>
      <c r="N17" s="59">
        <f t="shared" si="1"/>
        <v>1040.71</v>
      </c>
      <c r="O17" s="27">
        <v>1040.71</v>
      </c>
    </row>
    <row r="18" spans="1:17" s="13" customFormat="1" ht="27" customHeight="1" x14ac:dyDescent="0.25">
      <c r="A18" s="56" t="s">
        <v>27</v>
      </c>
      <c r="B18" s="56"/>
      <c r="C18" s="56"/>
      <c r="D18" s="56"/>
      <c r="E18" s="57"/>
      <c r="F18" s="17"/>
      <c r="G18" s="17"/>
      <c r="H18" s="24"/>
      <c r="I18" s="24">
        <f t="shared" si="0"/>
        <v>0</v>
      </c>
      <c r="J18" s="8"/>
      <c r="K18" s="8" t="s">
        <v>18</v>
      </c>
      <c r="L18" s="8">
        <v>1</v>
      </c>
      <c r="M18" s="29">
        <v>1334.61</v>
      </c>
      <c r="N18" s="59">
        <f t="shared" si="1"/>
        <v>1334.61</v>
      </c>
      <c r="O18" s="27">
        <v>1334.61</v>
      </c>
    </row>
    <row r="19" spans="1:17" ht="30" customHeight="1" x14ac:dyDescent="0.25">
      <c r="A19" s="56" t="s">
        <v>29</v>
      </c>
      <c r="B19" s="56"/>
      <c r="C19" s="56"/>
      <c r="D19" s="56"/>
      <c r="E19" s="57"/>
      <c r="F19" s="17"/>
      <c r="G19" s="17"/>
      <c r="H19" s="24"/>
      <c r="I19" s="24">
        <f t="shared" si="0"/>
        <v>0</v>
      </c>
      <c r="J19" s="8"/>
      <c r="K19" s="8"/>
      <c r="L19" s="8"/>
      <c r="M19" s="8"/>
      <c r="N19" s="25">
        <v>10737</v>
      </c>
      <c r="O19" s="27">
        <v>10737</v>
      </c>
      <c r="P19" s="13"/>
      <c r="Q19" s="13"/>
    </row>
    <row r="20" spans="1:17" s="13" customFormat="1" ht="30" customHeight="1" x14ac:dyDescent="0.25">
      <c r="A20" s="56" t="s">
        <v>28</v>
      </c>
      <c r="B20" s="56"/>
      <c r="C20" s="56"/>
      <c r="D20" s="56"/>
      <c r="E20" s="57"/>
      <c r="F20" s="17"/>
      <c r="G20" s="17"/>
      <c r="H20" s="24"/>
      <c r="I20" s="24">
        <f t="shared" si="0"/>
        <v>0</v>
      </c>
      <c r="J20" s="8"/>
      <c r="K20" s="8"/>
      <c r="L20" s="8"/>
      <c r="M20" s="8"/>
      <c r="N20" s="25">
        <v>20586</v>
      </c>
      <c r="O20" s="27">
        <v>20586</v>
      </c>
    </row>
    <row r="21" spans="1:17" ht="43.5" customHeight="1" x14ac:dyDescent="0.25">
      <c r="A21" s="40"/>
      <c r="B21" s="40"/>
      <c r="C21" s="40"/>
      <c r="D21" s="40"/>
      <c r="E21" s="41"/>
      <c r="F21" s="8"/>
      <c r="G21" s="8"/>
      <c r="H21" s="25"/>
      <c r="I21" s="24">
        <f t="shared" si="0"/>
        <v>0</v>
      </c>
      <c r="J21" s="8"/>
      <c r="K21" s="8"/>
      <c r="L21" s="8"/>
      <c r="M21" s="8"/>
      <c r="N21" s="25">
        <f t="shared" si="1"/>
        <v>0</v>
      </c>
      <c r="O21" s="27">
        <v>0</v>
      </c>
    </row>
    <row r="22" spans="1:17" x14ac:dyDescent="0.25">
      <c r="A22" s="16"/>
      <c r="B22" s="42" t="s">
        <v>7</v>
      </c>
      <c r="C22" s="43"/>
      <c r="D22" s="43"/>
      <c r="E22" s="43"/>
      <c r="F22" s="33"/>
      <c r="G22" s="9"/>
      <c r="H22" s="26"/>
      <c r="I22" s="27">
        <f>I9+I10+I11+I12+I19</f>
        <v>0</v>
      </c>
      <c r="J22" s="4"/>
      <c r="K22" s="9"/>
      <c r="L22" s="9"/>
      <c r="M22" s="9"/>
      <c r="N22" s="27">
        <v>100000</v>
      </c>
      <c r="O22" s="27">
        <v>100000</v>
      </c>
    </row>
    <row r="23" spans="1:17" x14ac:dyDescent="0.25">
      <c r="A23" s="13"/>
      <c r="B23" s="13"/>
      <c r="C23" s="13"/>
      <c r="D23" s="13"/>
      <c r="E23" s="1"/>
      <c r="F23" s="3"/>
      <c r="G23" s="3"/>
      <c r="H23" s="3"/>
      <c r="I23" s="8"/>
      <c r="J23" s="13"/>
      <c r="K23" s="3"/>
      <c r="L23" s="3"/>
      <c r="M23" s="3"/>
      <c r="N23" s="3"/>
      <c r="O23" s="3"/>
    </row>
    <row r="24" spans="1:17" x14ac:dyDescent="0.25">
      <c r="A24" s="33"/>
      <c r="B24" s="33"/>
      <c r="C24" s="33"/>
      <c r="D24" s="33"/>
      <c r="E24" s="33"/>
      <c r="F24" s="9"/>
      <c r="G24" s="9"/>
      <c r="H24" s="9"/>
      <c r="I24" s="30"/>
      <c r="J24" s="13"/>
      <c r="K24" s="9"/>
      <c r="L24" s="9"/>
      <c r="M24" s="9"/>
      <c r="N24" s="9"/>
      <c r="O24" s="9"/>
    </row>
    <row r="25" spans="1:17" x14ac:dyDescent="0.25">
      <c r="A25" s="34" t="s">
        <v>8</v>
      </c>
      <c r="B25" s="34"/>
      <c r="C25" s="34"/>
      <c r="D25" s="34"/>
      <c r="E25" s="35"/>
      <c r="F25" s="14" t="s">
        <v>17</v>
      </c>
      <c r="G25" s="18"/>
      <c r="H25" s="32">
        <f>I22</f>
        <v>0</v>
      </c>
      <c r="I25" s="20">
        <f>I22/O22</f>
        <v>0</v>
      </c>
      <c r="J25" s="8"/>
      <c r="K25" s="15" t="s">
        <v>9</v>
      </c>
      <c r="L25" s="18"/>
      <c r="M25" s="31">
        <v>100000</v>
      </c>
      <c r="N25" s="20">
        <f>N22/O22</f>
        <v>1</v>
      </c>
      <c r="O25" s="8"/>
    </row>
    <row r="28" spans="1:17" ht="18.75" x14ac:dyDescent="0.3">
      <c r="A28" s="11" t="s">
        <v>10</v>
      </c>
      <c r="B28" s="13"/>
      <c r="C28" s="13"/>
      <c r="D28" s="13"/>
      <c r="E28" s="13"/>
      <c r="F28" s="13"/>
      <c r="G28" s="13"/>
      <c r="H28" s="13"/>
      <c r="I28" s="13"/>
      <c r="J28" s="13"/>
      <c r="K28" s="13"/>
      <c r="L28" s="13"/>
      <c r="M28" s="13"/>
      <c r="N28" s="13"/>
      <c r="O28" s="13"/>
    </row>
    <row r="31" spans="1:17" ht="21" x14ac:dyDescent="0.35">
      <c r="A31" s="10" t="s">
        <v>11</v>
      </c>
      <c r="B31" s="13"/>
      <c r="C31" s="7"/>
      <c r="D31" s="7"/>
      <c r="E31" s="7"/>
      <c r="F31" s="13"/>
      <c r="G31" s="13"/>
      <c r="H31" s="13"/>
      <c r="I31" s="13"/>
      <c r="J31" s="13"/>
      <c r="K31" s="10"/>
      <c r="L31" s="13"/>
      <c r="M31" s="7"/>
      <c r="N31" s="7"/>
      <c r="O31" s="7"/>
    </row>
    <row r="32" spans="1:17" x14ac:dyDescent="0.25">
      <c r="A32" s="13"/>
      <c r="B32" s="13"/>
      <c r="C32" s="13"/>
      <c r="D32" s="13" t="s">
        <v>12</v>
      </c>
      <c r="E32" s="13"/>
      <c r="F32" s="13"/>
      <c r="G32" s="13"/>
      <c r="H32" s="13"/>
      <c r="I32" s="13"/>
      <c r="J32" s="13"/>
      <c r="K32" s="13"/>
      <c r="L32" s="13"/>
      <c r="M32" s="13"/>
      <c r="N32" s="13"/>
      <c r="O32" s="13"/>
    </row>
  </sheetData>
  <mergeCells count="21">
    <mergeCell ref="O7:O8"/>
    <mergeCell ref="A4:O4"/>
    <mergeCell ref="A9:E9"/>
    <mergeCell ref="A7:E8"/>
    <mergeCell ref="F7:I7"/>
    <mergeCell ref="K7:N7"/>
    <mergeCell ref="A24:E24"/>
    <mergeCell ref="A25:E25"/>
    <mergeCell ref="A10:E10"/>
    <mergeCell ref="A11:E11"/>
    <mergeCell ref="A12:E12"/>
    <mergeCell ref="A19:E19"/>
    <mergeCell ref="A21:E21"/>
    <mergeCell ref="B22:F22"/>
    <mergeCell ref="A13:E13"/>
    <mergeCell ref="A14:E14"/>
    <mergeCell ref="A15:E15"/>
    <mergeCell ref="A16:E16"/>
    <mergeCell ref="A17:E17"/>
    <mergeCell ref="A18:E18"/>
    <mergeCell ref="A20:E20"/>
  </mergeCells>
  <pageMargins left="0.7" right="0.7" top="0.75" bottom="0.75" header="0.3" footer="0.3"/>
  <pageSetup scale="51"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Askari Jaferi</dc:creator>
  <cp:keywords/>
  <dc:description/>
  <cp:lastModifiedBy>Світлана Шинкаренко</cp:lastModifiedBy>
  <cp:revision/>
  <cp:lastPrinted>2020-08-31T13:31:00Z</cp:lastPrinted>
  <dcterms:created xsi:type="dcterms:W3CDTF">2017-12-12T11:37:28Z</dcterms:created>
  <dcterms:modified xsi:type="dcterms:W3CDTF">2020-08-31T13:32:42Z</dcterms:modified>
  <cp:category/>
  <cp:contentStatus/>
</cp:coreProperties>
</file>