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
    </mc:Choice>
  </mc:AlternateContent>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5" i="1" l="1"/>
  <c r="N15" i="1"/>
  <c r="I16" i="1"/>
  <c r="N16" i="1"/>
  <c r="I17" i="1"/>
  <c r="O17" i="1" s="1"/>
  <c r="N17" i="1"/>
  <c r="O15" i="1" l="1"/>
  <c r="O16" i="1"/>
  <c r="I14" i="1"/>
  <c r="I18" i="1"/>
  <c r="I12" i="1"/>
  <c r="O12" i="1" s="1"/>
  <c r="N12" i="1"/>
  <c r="N14" i="1"/>
  <c r="O14" i="1" l="1"/>
  <c r="N9" i="1"/>
  <c r="N10" i="1"/>
  <c r="N11" i="1"/>
  <c r="N13" i="1"/>
  <c r="N18" i="1" l="1"/>
  <c r="I10" i="1"/>
  <c r="I11" i="1"/>
  <c r="I13" i="1"/>
  <c r="O13" i="1" s="1"/>
  <c r="I9" i="1"/>
  <c r="I19" i="1" l="1"/>
  <c r="N19" i="1"/>
  <c r="O10" i="1"/>
  <c r="O11" i="1"/>
  <c r="O18" i="1"/>
  <c r="O9" i="1"/>
  <c r="O19" i="1" l="1"/>
  <c r="I22" i="1" s="1"/>
  <c r="N22" i="1" l="1"/>
</calcChain>
</file>

<file path=xl/sharedStrings.xml><?xml version="1.0" encoding="utf-8"?>
<sst xmlns="http://schemas.openxmlformats.org/spreadsheetml/2006/main" count="68" uniqueCount="33">
  <si>
    <t>Назва громади: Софіївська обєднана територіальна громада Дніпропетровська область.</t>
  </si>
  <si>
    <t>Назва товару чи послуги (включно із технічними характеристиками)</t>
  </si>
  <si>
    <t>Разом</t>
  </si>
  <si>
    <t>Одиниця</t>
  </si>
  <si>
    <t>Кількість</t>
  </si>
  <si>
    <t>Ціна за одиницю</t>
  </si>
  <si>
    <t>Загальна вартість</t>
  </si>
  <si>
    <t>Загальна сума проекту (з ПДВ)</t>
  </si>
  <si>
    <t xml:space="preserve">                                                Відсотки внеску сторін</t>
  </si>
  <si>
    <t xml:space="preserve">Селищний бюджет </t>
  </si>
  <si>
    <t>Підтверджуємо, що бюджет був підготовлений, спираючись на актуальні ринкові ціни. Підтверджуючі документи додано.</t>
  </si>
  <si>
    <t>Виконано</t>
  </si>
  <si>
    <t>підпис</t>
  </si>
  <si>
    <t xml:space="preserve">Бюджет (назва проекту): </t>
  </si>
  <si>
    <t>Надайте орієнтовний бюджет проекту, прорахувавши вартість усіх товарів і послуг, необхідних для впровадження проекту. Вкажіть технічні специфікації товарів і послуг (колір, розмір, матеріал тощо). Надайте детальну постатейну розбивку, включаючи назву товару чи послуги, вартість за одиницю, необхідну кількість. До кожної статті вкажіть, чи це внесок мешканців, чи внесок селищної ради. Заповніть таблицю, додавши необхідну кількість рядків.</t>
  </si>
  <si>
    <t>Внесок мешканців громади</t>
  </si>
  <si>
    <t>Внесок селищної ради</t>
  </si>
  <si>
    <t>Мешканці</t>
  </si>
  <si>
    <t>шт</t>
  </si>
  <si>
    <t>Комплект оборудования для сублимационной печати ПРОФИ 8в1 або аналог Детальніше: https://304.prom.ua/p406192072-komplekt-oborudovaniya-dlya.html</t>
  </si>
  <si>
    <t>Швейна машина TOYOTA Super Jeans 26 або аналог Детальніше: https://bt.rozetka.com.ua/ua/720574/p720574/</t>
  </si>
  <si>
    <t>Ноутбук Acer Aspire 3 A315-41-R6B1 (NX.GY9EU.021) Obsidian Black або аналог Детальніше: https://rozetka.com.ua/ua/acer_nx_gy9eu_021/p68199130/</t>
  </si>
  <si>
    <t>Стол письменный Ученик-3 Компанит Белый або аналог</t>
  </si>
  <si>
    <t>Швейная машина MINERVA Select 65  або аналог Детальніше: https://bt.rozetka.com.ua/207008215/p207008215/</t>
  </si>
  <si>
    <t>Стол письменный Ученик-3 Компанит Белый або аналог https://rozetka.com.ua/95925508/p95925508/</t>
  </si>
  <si>
    <t>Телевизор Xiaomi Mi LED TV 4S 55" UHD 4K (L55M5-5ARU) або аналог Детальніше: https://rozetka.com.ua/xiaomi_l55m5_5aru/p159347833/</t>
  </si>
  <si>
    <t>Утюг PHILIPS Azur GC4909/60  або аналог Детальніше: https://bt.rozetka.com.ua/philips_gc4909_60/p81776523/</t>
  </si>
  <si>
    <t>Прасувальна дошка Eurogold Reflector (R22738P =Lime=) Детальніше: https://rozetka.com.ua/ua/eurogold_ref12038exc_lime/p31511831/</t>
  </si>
  <si>
    <t>Кондиціонер COOPER&amp;HUNTER CH-S12FTX5 або аналог https://bt.rozetka.com.ua/ua/3445590/p3445590/</t>
  </si>
  <si>
    <t>Швейний набір</t>
  </si>
  <si>
    <t>Диван нероскладний Осло Детальніше: https://www.kiev-mebel.com/myagkaya-mebel/divany/divan-neraskladnoy-oslo/</t>
  </si>
  <si>
    <t xml:space="preserve"> Ножницы портновские, 177 мм, Чарівна Мить Детальніше: https://charivna-mit.com.ua/1200-nozhnicy-portnovskie-177-mm-char-vna-mit?gclid=Cj0KCQjw1qL6BRCmARIsADV9JtavRpVG1_aOVpM6Ntw7sNngRHw5B0fSe5FzSL5-yHm_VCmrTcPwxB0aAmQpEALw_wcByHm_VCmrTcPwxB0aAmQpEALw_wcB</t>
  </si>
  <si>
    <t xml:space="preserve">Бібліотечний коворкінг - сучасний простір у центральній бібліотеці громади.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</si>
</sst>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9" x14ac:knownFonts="1">
    <font>
      <sz val="11"/>
      <color theme="1"/>
      <name val="Calibri"/>
      <family val="2"/>
      <scheme val="minor"/>
    </font>
    <font>
      <b/>
      <sz val="11"/>
      <color theme="1"/>
      <name val="Calibri"/>
      <family val="2"/>
      <scheme val="minor"/>
    </font>
    <font>
      <sz val="16"/>
      <color theme="1"/>
      <name val="Calibri"/>
      <family val="2"/>
      <scheme val="minor"/>
    </font>
    <font>
      <sz val="12"/>
      <color theme="1"/>
      <name val="Arial"/>
      <family val="2"/>
      <charset val="204"/>
    </font>
    <font>
      <b/>
      <sz val="14"/>
      <name val="Calibri"/>
      <family val="2"/>
      <charset val="204"/>
      <scheme val="minor"/>
    </font>
    <font>
      <b/>
      <sz val="12"/>
      <color theme="1"/>
      <name val="Arial"/>
      <family val="2"/>
      <charset val="204"/>
    </font>
    <font>
      <sz val="14"/>
      <color theme="1"/>
      <name val="Calibri"/>
      <family val="2"/>
      <scheme val="minor"/>
    </font>
    <font>
      <b/>
      <sz val="11"/>
      <color theme="1"/>
      <name val="Calibri"/>
      <family val="2"/>
      <charset val="204"/>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8" fillId="0" borderId="0" applyFont="0" applyFill="0" applyBorder="0" applyAlignment="0" applyProtection="0"/>
  </cellStyleXfs>
  <cellXfs count="50">
    <xf numFmtId="0" fontId="0" fillId="0" borderId="0" xfId="0"/>
    <xf numFmtId="0" fontId="0" fillId="0" borderId="1" xfId="0" applyBorder="1"/>
    <xf numFmtId="0" fontId="0" fillId="0" borderId="0" xfId="0" applyAlignment="1">
      <alignment horizontal="center" vertical="center"/>
    </xf>
    <xf numFmtId="0" fontId="0" fillId="0" borderId="4" xfId="0" applyBorder="1"/>
    <xf numFmtId="0" fontId="0" fillId="0" borderId="9" xfId="0" applyBorder="1"/>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2" xfId="0" applyBorder="1"/>
    <xf numFmtId="0" fontId="0" fillId="0" borderId="11" xfId="0" applyBorder="1"/>
    <xf numFmtId="0" fontId="0" fillId="0" borderId="3" xfId="0" applyBorder="1"/>
    <xf numFmtId="0" fontId="2" fillId="0" borderId="0" xfId="0" applyFont="1"/>
    <xf numFmtId="0" fontId="6" fillId="0" borderId="0" xfId="0" applyFont="1"/>
    <xf numFmtId="0" fontId="0" fillId="0" borderId="3" xfId="0" applyBorder="1" applyAlignment="1">
      <alignment horizontal="center" vertical="center"/>
    </xf>
    <xf numFmtId="0" fontId="0" fillId="0" borderId="8" xfId="0" applyBorder="1"/>
    <xf numFmtId="0" fontId="0" fillId="0" borderId="0" xfId="0"/>
    <xf numFmtId="0" fontId="7" fillId="0" borderId="11" xfId="0" applyFont="1" applyBorder="1"/>
    <xf numFmtId="0" fontId="7" fillId="0" borderId="6" xfId="0" applyFont="1" applyBorder="1"/>
    <xf numFmtId="0" fontId="0" fillId="0" borderId="0" xfId="0" applyBorder="1"/>
    <xf numFmtId="0" fontId="0" fillId="0" borderId="11" xfId="0" applyFill="1" applyBorder="1"/>
    <xf numFmtId="9" fontId="7" fillId="0" borderId="11" xfId="0" applyNumberFormat="1" applyFont="1" applyBorder="1" applyAlignment="1">
      <alignment horizontal="left"/>
    </xf>
    <xf numFmtId="10" fontId="7" fillId="0" borderId="11" xfId="0" applyNumberFormat="1" applyFont="1" applyBorder="1"/>
    <xf numFmtId="0" fontId="5" fillId="0" borderId="0" xfId="0" applyFont="1" applyAlignment="1"/>
    <xf numFmtId="0" fontId="4" fillId="0" borderId="0" xfId="0" applyFont="1" applyAlignment="1">
      <alignment vertical="top"/>
    </xf>
    <xf numFmtId="164" fontId="0" fillId="0" borderId="11" xfId="1" applyFont="1" applyFill="1" applyBorder="1"/>
    <xf numFmtId="164" fontId="0" fillId="0" borderId="11" xfId="1" applyFont="1" applyBorder="1"/>
    <xf numFmtId="164" fontId="0" fillId="0" borderId="3" xfId="1" applyFont="1" applyBorder="1"/>
    <xf numFmtId="164" fontId="7" fillId="0" borderId="11" xfId="1" applyFont="1" applyBorder="1"/>
    <xf numFmtId="0" fontId="0" fillId="0" borderId="3" xfId="0" applyBorder="1" applyAlignment="1">
      <alignment horizontal="center" vertical="center" wrapText="1"/>
    </xf>
    <xf numFmtId="0" fontId="0" fillId="2" borderId="11" xfId="0" applyFill="1" applyBorder="1"/>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0" xfId="0" applyFont="1" applyAlignment="1">
      <alignment horizontal="left" vertical="top"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11" xfId="0" applyFont="1" applyBorder="1" applyAlignment="1">
      <alignment horizontal="center"/>
    </xf>
    <xf numFmtId="0" fontId="0" fillId="0" borderId="7" xfId="0" applyFill="1" applyBorder="1" applyAlignment="1">
      <alignment horizontal="left" vertical="top" wrapText="1"/>
    </xf>
    <xf numFmtId="0" fontId="0" fillId="0" borderId="7" xfId="0" applyFill="1" applyBorder="1" applyAlignment="1">
      <alignment horizontal="left" vertical="top"/>
    </xf>
    <xf numFmtId="0" fontId="0" fillId="0" borderId="8" xfId="0" applyFill="1" applyBorder="1" applyAlignment="1">
      <alignment horizontal="left" vertical="top"/>
    </xf>
    <xf numFmtId="0" fontId="1" fillId="0" borderId="1"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0" borderId="8" xfId="0" applyFill="1" applyBorder="1" applyAlignment="1">
      <alignment horizontal="left" vertical="top"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view="pageBreakPreview" zoomScaleNormal="100" zoomScaleSheetLayoutView="100" workbookViewId="0">
      <selection activeCell="A16" sqref="A16:E16"/>
    </sheetView>
  </sheetViews>
  <sheetFormatPr defaultRowHeight="15" x14ac:dyDescent="0.25"/>
  <cols>
    <col min="1" max="1" width="18.85546875" customWidth="1"/>
    <col min="4" max="4" width="18.7109375" customWidth="1"/>
    <col min="8" max="8" width="11.140625" customWidth="1"/>
    <col min="9" max="9" width="11.42578125" customWidth="1"/>
    <col min="10" max="10" width="1" customWidth="1"/>
    <col min="11" max="11" width="13" customWidth="1"/>
    <col min="13" max="13" width="10.28515625" customWidth="1"/>
    <col min="14" max="14" width="21.42578125" customWidth="1"/>
    <col min="15" max="15" width="11.7109375" customWidth="1"/>
  </cols>
  <sheetData>
    <row r="1" spans="1:17" ht="18.75" x14ac:dyDescent="0.25">
      <c r="A1" s="22" t="s">
        <v>13</v>
      </c>
      <c r="B1" s="22"/>
      <c r="C1" s="22"/>
      <c r="D1" s="22" t="s">
        <v>32</v>
      </c>
      <c r="E1" s="22"/>
      <c r="F1" s="22"/>
      <c r="G1" s="22"/>
      <c r="H1" s="22"/>
      <c r="I1" s="22"/>
      <c r="J1" s="22"/>
      <c r="K1" s="22"/>
      <c r="L1" s="22"/>
      <c r="M1" s="22"/>
      <c r="N1" s="22"/>
      <c r="O1" s="22"/>
      <c r="P1" s="14"/>
      <c r="Q1" s="14"/>
    </row>
    <row r="2" spans="1:17" ht="15.75" x14ac:dyDescent="0.25">
      <c r="A2" s="21" t="s">
        <v>0</v>
      </c>
      <c r="B2" s="21"/>
      <c r="C2" s="21"/>
      <c r="D2" s="21"/>
      <c r="E2" s="21"/>
      <c r="F2" s="21"/>
      <c r="G2" s="21"/>
      <c r="H2" s="21"/>
      <c r="I2" s="21"/>
      <c r="J2" s="21"/>
      <c r="K2" s="21"/>
      <c r="L2" s="21"/>
      <c r="M2" s="21"/>
      <c r="N2" s="21"/>
      <c r="O2" s="21"/>
      <c r="P2" s="14"/>
      <c r="Q2" s="14"/>
    </row>
    <row r="4" spans="1:17" ht="72" customHeight="1" x14ac:dyDescent="0.25">
      <c r="A4" s="31" t="s">
        <v>14</v>
      </c>
      <c r="B4" s="31"/>
      <c r="C4" s="31"/>
      <c r="D4" s="31"/>
      <c r="E4" s="31"/>
      <c r="F4" s="31"/>
      <c r="G4" s="31"/>
      <c r="H4" s="31"/>
      <c r="I4" s="31"/>
      <c r="J4" s="31"/>
      <c r="K4" s="31"/>
      <c r="L4" s="31"/>
      <c r="M4" s="31"/>
      <c r="N4" s="31"/>
      <c r="O4" s="31"/>
      <c r="P4" s="14"/>
      <c r="Q4" s="14"/>
    </row>
    <row r="7" spans="1:17" x14ac:dyDescent="0.25">
      <c r="A7" s="32" t="s">
        <v>1</v>
      </c>
      <c r="B7" s="32"/>
      <c r="C7" s="32"/>
      <c r="D7" s="32"/>
      <c r="E7" s="33"/>
      <c r="F7" s="36" t="s">
        <v>15</v>
      </c>
      <c r="G7" s="37"/>
      <c r="H7" s="37"/>
      <c r="I7" s="38"/>
      <c r="J7" s="4"/>
      <c r="K7" s="36" t="s">
        <v>16</v>
      </c>
      <c r="L7" s="37"/>
      <c r="M7" s="37"/>
      <c r="N7" s="38"/>
      <c r="O7" s="29" t="s">
        <v>2</v>
      </c>
      <c r="P7" s="14"/>
      <c r="Q7" s="14"/>
    </row>
    <row r="8" spans="1:17" ht="30" x14ac:dyDescent="0.25">
      <c r="A8" s="34"/>
      <c r="B8" s="34"/>
      <c r="C8" s="34"/>
      <c r="D8" s="34"/>
      <c r="E8" s="35"/>
      <c r="F8" s="5" t="s">
        <v>3</v>
      </c>
      <c r="G8" s="5" t="s">
        <v>4</v>
      </c>
      <c r="H8" s="6" t="s">
        <v>5</v>
      </c>
      <c r="I8" s="27" t="s">
        <v>6</v>
      </c>
      <c r="J8" s="2"/>
      <c r="K8" s="12" t="s">
        <v>3</v>
      </c>
      <c r="L8" s="12" t="s">
        <v>4</v>
      </c>
      <c r="M8" s="27" t="s">
        <v>5</v>
      </c>
      <c r="N8" s="27" t="s">
        <v>6</v>
      </c>
      <c r="O8" s="30"/>
      <c r="P8" s="2"/>
      <c r="Q8" s="2"/>
    </row>
    <row r="9" spans="1:17" ht="32.25" customHeight="1" x14ac:dyDescent="0.25">
      <c r="A9" s="41" t="s">
        <v>25</v>
      </c>
      <c r="B9" s="42" t="s">
        <v>19</v>
      </c>
      <c r="C9" s="42" t="s">
        <v>19</v>
      </c>
      <c r="D9" s="42" t="s">
        <v>19</v>
      </c>
      <c r="E9" s="43" t="s">
        <v>19</v>
      </c>
      <c r="F9" s="18" t="s">
        <v>18</v>
      </c>
      <c r="G9" s="18">
        <v>0</v>
      </c>
      <c r="H9" s="23">
        <v>0</v>
      </c>
      <c r="I9" s="23">
        <f>G9*H9</f>
        <v>0</v>
      </c>
      <c r="J9" s="8"/>
      <c r="K9" s="8" t="s">
        <v>18</v>
      </c>
      <c r="L9" s="18">
        <v>1</v>
      </c>
      <c r="M9" s="23">
        <v>14000</v>
      </c>
      <c r="N9" s="24">
        <f>L9*M9</f>
        <v>14000</v>
      </c>
      <c r="O9" s="24">
        <f>I9+N9</f>
        <v>14000</v>
      </c>
      <c r="P9" s="14"/>
      <c r="Q9" s="14"/>
    </row>
    <row r="10" spans="1:17" ht="32.25" customHeight="1" x14ac:dyDescent="0.25">
      <c r="A10" s="41" t="s">
        <v>23</v>
      </c>
      <c r="B10" s="42" t="s">
        <v>20</v>
      </c>
      <c r="C10" s="42" t="s">
        <v>20</v>
      </c>
      <c r="D10" s="42" t="s">
        <v>20</v>
      </c>
      <c r="E10" s="43" t="s">
        <v>20</v>
      </c>
      <c r="F10" s="18" t="s">
        <v>18</v>
      </c>
      <c r="G10" s="18">
        <v>0</v>
      </c>
      <c r="H10" s="23">
        <v>0</v>
      </c>
      <c r="I10" s="23">
        <f t="shared" ref="I10:I13" si="0">G10*H10</f>
        <v>0</v>
      </c>
      <c r="J10" s="8"/>
      <c r="K10" s="8" t="s">
        <v>18</v>
      </c>
      <c r="L10" s="18">
        <v>1</v>
      </c>
      <c r="M10" s="23">
        <v>5000</v>
      </c>
      <c r="N10" s="24">
        <f t="shared" ref="N10:N18" si="1">L10*M10</f>
        <v>5000</v>
      </c>
      <c r="O10" s="24">
        <f t="shared" ref="O10:O18" si="2">I10+N10</f>
        <v>5000</v>
      </c>
      <c r="P10" s="14"/>
      <c r="Q10" s="14"/>
    </row>
    <row r="11" spans="1:17" ht="31.5" customHeight="1" x14ac:dyDescent="0.25">
      <c r="A11" s="41" t="s">
        <v>26</v>
      </c>
      <c r="B11" s="42" t="s">
        <v>21</v>
      </c>
      <c r="C11" s="42" t="s">
        <v>21</v>
      </c>
      <c r="D11" s="42" t="s">
        <v>21</v>
      </c>
      <c r="E11" s="43" t="s">
        <v>21</v>
      </c>
      <c r="F11" s="18" t="s">
        <v>18</v>
      </c>
      <c r="G11" s="18">
        <v>0</v>
      </c>
      <c r="H11" s="23">
        <v>0</v>
      </c>
      <c r="I11" s="23">
        <f t="shared" si="0"/>
        <v>0</v>
      </c>
      <c r="J11" s="8"/>
      <c r="K11" s="8" t="s">
        <v>18</v>
      </c>
      <c r="L11" s="18">
        <v>1</v>
      </c>
      <c r="M11" s="23">
        <v>3000</v>
      </c>
      <c r="N11" s="24">
        <f t="shared" si="1"/>
        <v>3000</v>
      </c>
      <c r="O11" s="24">
        <f t="shared" si="2"/>
        <v>3000</v>
      </c>
      <c r="P11" s="14"/>
      <c r="Q11" s="14"/>
    </row>
    <row r="12" spans="1:17" s="14" customFormat="1" ht="29.25" customHeight="1" x14ac:dyDescent="0.25">
      <c r="A12" s="41" t="s">
        <v>27</v>
      </c>
      <c r="B12" s="42"/>
      <c r="C12" s="42"/>
      <c r="D12" s="42"/>
      <c r="E12" s="43"/>
      <c r="F12" s="18" t="s">
        <v>18</v>
      </c>
      <c r="G12" s="18">
        <v>0</v>
      </c>
      <c r="H12" s="23">
        <v>0</v>
      </c>
      <c r="I12" s="23">
        <f t="shared" ref="I12" si="3">G12*H12</f>
        <v>0</v>
      </c>
      <c r="J12" s="8"/>
      <c r="K12" s="8" t="s">
        <v>18</v>
      </c>
      <c r="L12" s="18">
        <v>1</v>
      </c>
      <c r="M12" s="23">
        <v>1500</v>
      </c>
      <c r="N12" s="24">
        <f t="shared" ref="N12" si="4">L12*M12</f>
        <v>1500</v>
      </c>
      <c r="O12" s="24">
        <f t="shared" ref="O12" si="5">I12+N12</f>
        <v>1500</v>
      </c>
    </row>
    <row r="13" spans="1:17" ht="32.25" customHeight="1" x14ac:dyDescent="0.25">
      <c r="A13" s="41" t="s">
        <v>24</v>
      </c>
      <c r="B13" s="42" t="s">
        <v>22</v>
      </c>
      <c r="C13" s="42" t="s">
        <v>22</v>
      </c>
      <c r="D13" s="42" t="s">
        <v>22</v>
      </c>
      <c r="E13" s="43" t="s">
        <v>22</v>
      </c>
      <c r="F13" s="18" t="s">
        <v>18</v>
      </c>
      <c r="G13" s="18">
        <v>0</v>
      </c>
      <c r="H13" s="23">
        <v>0</v>
      </c>
      <c r="I13" s="23">
        <f t="shared" si="0"/>
        <v>0</v>
      </c>
      <c r="J13" s="8"/>
      <c r="K13" s="8" t="s">
        <v>18</v>
      </c>
      <c r="L13" s="18">
        <v>1</v>
      </c>
      <c r="M13" s="23">
        <v>1500</v>
      </c>
      <c r="N13" s="24">
        <f t="shared" si="1"/>
        <v>1500</v>
      </c>
      <c r="O13" s="24">
        <f t="shared" si="2"/>
        <v>1500</v>
      </c>
      <c r="P13" s="14"/>
      <c r="Q13" s="14"/>
    </row>
    <row r="14" spans="1:17" s="14" customFormat="1" ht="31.5" customHeight="1" x14ac:dyDescent="0.25">
      <c r="A14" s="47" t="s">
        <v>28</v>
      </c>
      <c r="B14" s="47"/>
      <c r="C14" s="47"/>
      <c r="D14" s="47"/>
      <c r="E14" s="48"/>
      <c r="F14" s="18" t="s">
        <v>18</v>
      </c>
      <c r="G14" s="18">
        <v>0</v>
      </c>
      <c r="H14" s="23">
        <v>0</v>
      </c>
      <c r="I14" s="23">
        <f t="shared" ref="I14:I18" si="6">G14*H14</f>
        <v>0</v>
      </c>
      <c r="J14" s="28"/>
      <c r="K14" s="8" t="s">
        <v>18</v>
      </c>
      <c r="L14" s="8">
        <v>1</v>
      </c>
      <c r="M14" s="8">
        <v>18000</v>
      </c>
      <c r="N14" s="24">
        <f t="shared" si="1"/>
        <v>18000</v>
      </c>
      <c r="O14" s="24">
        <f t="shared" si="2"/>
        <v>18000</v>
      </c>
    </row>
    <row r="15" spans="1:17" s="14" customFormat="1" ht="31.5" customHeight="1" x14ac:dyDescent="0.25">
      <c r="A15" s="41" t="s">
        <v>31</v>
      </c>
      <c r="B15" s="41"/>
      <c r="C15" s="41"/>
      <c r="D15" s="41"/>
      <c r="E15" s="49"/>
      <c r="F15" s="18" t="s">
        <v>18</v>
      </c>
      <c r="G15" s="18">
        <v>0</v>
      </c>
      <c r="H15" s="23">
        <v>0</v>
      </c>
      <c r="I15" s="23">
        <f t="shared" ref="I15:I17" si="7">G15*H15</f>
        <v>0</v>
      </c>
      <c r="J15" s="8"/>
      <c r="K15" s="8" t="s">
        <v>18</v>
      </c>
      <c r="L15" s="8">
        <v>1</v>
      </c>
      <c r="M15" s="8">
        <v>500</v>
      </c>
      <c r="N15" s="24">
        <f t="shared" ref="N15:N17" si="8">L15*M15</f>
        <v>500</v>
      </c>
      <c r="O15" s="24">
        <f t="shared" ref="O15:O17" si="9">I15+N15</f>
        <v>500</v>
      </c>
    </row>
    <row r="16" spans="1:17" s="14" customFormat="1" ht="31.5" customHeight="1" x14ac:dyDescent="0.25">
      <c r="A16" s="41" t="s">
        <v>30</v>
      </c>
      <c r="B16" s="41"/>
      <c r="C16" s="41"/>
      <c r="D16" s="41"/>
      <c r="E16" s="49"/>
      <c r="F16" s="18" t="s">
        <v>18</v>
      </c>
      <c r="G16" s="18">
        <v>0</v>
      </c>
      <c r="H16" s="23">
        <v>0</v>
      </c>
      <c r="I16" s="23">
        <f t="shared" si="7"/>
        <v>0</v>
      </c>
      <c r="J16" s="8"/>
      <c r="K16" s="8" t="s">
        <v>18</v>
      </c>
      <c r="L16" s="8">
        <v>1</v>
      </c>
      <c r="M16" s="8">
        <v>6000</v>
      </c>
      <c r="N16" s="24">
        <f t="shared" si="8"/>
        <v>6000</v>
      </c>
      <c r="O16" s="24">
        <f t="shared" si="9"/>
        <v>6000</v>
      </c>
    </row>
    <row r="17" spans="1:15" s="14" customFormat="1" ht="31.5" customHeight="1" x14ac:dyDescent="0.25">
      <c r="A17" s="41" t="s">
        <v>29</v>
      </c>
      <c r="B17" s="41"/>
      <c r="C17" s="41"/>
      <c r="D17" s="41"/>
      <c r="E17" s="49"/>
      <c r="F17" s="18" t="s">
        <v>18</v>
      </c>
      <c r="G17" s="18">
        <v>0</v>
      </c>
      <c r="H17" s="23">
        <v>0</v>
      </c>
      <c r="I17" s="23">
        <f t="shared" si="7"/>
        <v>0</v>
      </c>
      <c r="J17" s="8"/>
      <c r="K17" s="8" t="s">
        <v>18</v>
      </c>
      <c r="L17" s="8">
        <v>1</v>
      </c>
      <c r="M17" s="8">
        <v>500</v>
      </c>
      <c r="N17" s="24">
        <f t="shared" si="8"/>
        <v>500</v>
      </c>
      <c r="O17" s="24">
        <f t="shared" si="9"/>
        <v>500</v>
      </c>
    </row>
    <row r="18" spans="1:15" s="14" customFormat="1" ht="43.5" customHeight="1" x14ac:dyDescent="0.25">
      <c r="A18" s="42"/>
      <c r="B18" s="42"/>
      <c r="C18" s="42"/>
      <c r="D18" s="42"/>
      <c r="E18" s="43"/>
      <c r="F18" s="18" t="s">
        <v>18</v>
      </c>
      <c r="G18" s="18">
        <v>0</v>
      </c>
      <c r="H18" s="23">
        <v>0</v>
      </c>
      <c r="I18" s="23">
        <f t="shared" si="6"/>
        <v>0</v>
      </c>
      <c r="J18" s="8"/>
      <c r="K18" s="8" t="s">
        <v>18</v>
      </c>
      <c r="L18" s="8">
        <v>0</v>
      </c>
      <c r="M18" s="8">
        <v>0</v>
      </c>
      <c r="N18" s="24">
        <f t="shared" si="1"/>
        <v>0</v>
      </c>
      <c r="O18" s="24">
        <f t="shared" si="2"/>
        <v>0</v>
      </c>
    </row>
    <row r="19" spans="1:15" x14ac:dyDescent="0.25">
      <c r="A19" s="17"/>
      <c r="B19" s="44" t="s">
        <v>7</v>
      </c>
      <c r="C19" s="45"/>
      <c r="D19" s="45"/>
      <c r="E19" s="45"/>
      <c r="F19" s="46"/>
      <c r="G19" s="9"/>
      <c r="H19" s="25"/>
      <c r="I19" s="26">
        <f>SUM(I9:I18)</f>
        <v>0</v>
      </c>
      <c r="J19" s="4"/>
      <c r="K19" s="9"/>
      <c r="L19" s="9"/>
      <c r="M19" s="9"/>
      <c r="N19" s="26">
        <f>SUM(N9:N18)</f>
        <v>50000</v>
      </c>
      <c r="O19" s="26">
        <f>I19+N19</f>
        <v>50000</v>
      </c>
    </row>
    <row r="20" spans="1:15" x14ac:dyDescent="0.25">
      <c r="A20" s="14"/>
      <c r="B20" s="14"/>
      <c r="C20" s="14"/>
      <c r="D20" s="14"/>
      <c r="E20" s="1"/>
      <c r="F20" s="3"/>
      <c r="G20" s="3"/>
      <c r="H20" s="3"/>
      <c r="I20" s="8"/>
      <c r="J20" s="14"/>
      <c r="K20" s="3"/>
      <c r="L20" s="3"/>
      <c r="M20" s="3"/>
      <c r="N20" s="3"/>
      <c r="O20" s="3"/>
    </row>
    <row r="21" spans="1:15" x14ac:dyDescent="0.25">
      <c r="A21" s="39"/>
      <c r="B21" s="39"/>
      <c r="C21" s="39"/>
      <c r="D21" s="39"/>
      <c r="E21" s="39"/>
      <c r="F21" s="9"/>
      <c r="G21" s="9"/>
      <c r="H21" s="9"/>
      <c r="I21" s="9"/>
      <c r="J21" s="14"/>
      <c r="K21" s="9"/>
      <c r="L21" s="9"/>
      <c r="M21" s="9"/>
      <c r="N21" s="9"/>
      <c r="O21" s="9"/>
    </row>
    <row r="22" spans="1:15" x14ac:dyDescent="0.25">
      <c r="A22" s="40" t="s">
        <v>8</v>
      </c>
      <c r="B22" s="40"/>
      <c r="C22" s="40"/>
      <c r="D22" s="40"/>
      <c r="E22" s="36"/>
      <c r="F22" s="15" t="s">
        <v>17</v>
      </c>
      <c r="G22" s="19"/>
      <c r="H22" s="13"/>
      <c r="I22" s="20">
        <f>I19/O19</f>
        <v>0</v>
      </c>
      <c r="J22" s="8"/>
      <c r="K22" s="16" t="s">
        <v>9</v>
      </c>
      <c r="L22" s="19"/>
      <c r="M22" s="8"/>
      <c r="N22" s="20">
        <f>N19/O19</f>
        <v>1</v>
      </c>
      <c r="O22" s="8"/>
    </row>
    <row r="25" spans="1:15" ht="18.75" x14ac:dyDescent="0.3">
      <c r="A25" s="11" t="s">
        <v>10</v>
      </c>
      <c r="B25" s="14"/>
      <c r="C25" s="14"/>
      <c r="D25" s="14"/>
      <c r="E25" s="14"/>
      <c r="F25" s="14"/>
      <c r="G25" s="14"/>
      <c r="H25" s="14"/>
      <c r="I25" s="14"/>
      <c r="J25" s="14"/>
      <c r="K25" s="14"/>
      <c r="L25" s="14"/>
      <c r="M25" s="14"/>
      <c r="N25" s="14"/>
      <c r="O25" s="14"/>
    </row>
    <row r="28" spans="1:15" ht="21" x14ac:dyDescent="0.35">
      <c r="A28" s="10" t="s">
        <v>11</v>
      </c>
      <c r="B28" s="14"/>
      <c r="C28" s="7"/>
      <c r="D28" s="7"/>
      <c r="E28" s="7"/>
      <c r="F28" s="14"/>
      <c r="G28" s="14"/>
      <c r="H28" s="14"/>
      <c r="I28" s="14"/>
      <c r="J28" s="14"/>
      <c r="K28" s="10"/>
      <c r="L28" s="14"/>
      <c r="M28" s="7"/>
      <c r="N28" s="7"/>
      <c r="O28" s="7"/>
    </row>
    <row r="29" spans="1:15" x14ac:dyDescent="0.25">
      <c r="A29" s="14"/>
      <c r="B29" s="14"/>
      <c r="C29" s="14"/>
      <c r="D29" s="14" t="s">
        <v>12</v>
      </c>
      <c r="E29" s="14"/>
      <c r="F29" s="14"/>
      <c r="G29" s="14"/>
      <c r="H29" s="14"/>
      <c r="I29" s="14"/>
      <c r="J29" s="14"/>
      <c r="K29" s="14"/>
      <c r="L29" s="14"/>
      <c r="M29" s="14"/>
      <c r="N29" s="14"/>
      <c r="O29" s="14"/>
    </row>
  </sheetData>
  <mergeCells count="18">
    <mergeCell ref="A21:E21"/>
    <mergeCell ref="A22:E22"/>
    <mergeCell ref="A9:E9"/>
    <mergeCell ref="A10:E10"/>
    <mergeCell ref="A11:E11"/>
    <mergeCell ref="A13:E13"/>
    <mergeCell ref="B19:F19"/>
    <mergeCell ref="A14:E14"/>
    <mergeCell ref="A12:E12"/>
    <mergeCell ref="A18:E18"/>
    <mergeCell ref="A15:E15"/>
    <mergeCell ref="A16:E16"/>
    <mergeCell ref="A17:E17"/>
    <mergeCell ref="O7:O8"/>
    <mergeCell ref="A4:O4"/>
    <mergeCell ref="A7:E8"/>
    <mergeCell ref="F7:I7"/>
    <mergeCell ref="K7:N7"/>
  </mergeCells>
  <pageMargins left="0.7" right="0.7" top="0.75" bottom="0.75" header="0.3" footer="0.3"/>
  <pageSetup scale="6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Askari Jaferi</dc:creator>
  <cp:keywords/>
  <dc:description/>
  <cp:lastModifiedBy>Пользователь Windows</cp:lastModifiedBy>
  <cp:revision/>
  <cp:lastPrinted>2020-08-31T07:04:59Z</cp:lastPrinted>
  <dcterms:created xsi:type="dcterms:W3CDTF">2017-12-12T11:37:28Z</dcterms:created>
  <dcterms:modified xsi:type="dcterms:W3CDTF">2020-08-31T07:50:59Z</dcterms:modified>
  <cp:category/>
  <cp:contentStatus/>
</cp:coreProperties>
</file>